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4/PRESUPUESTO APROBADO DEL AÑO/"/>
    </mc:Choice>
  </mc:AlternateContent>
  <xr:revisionPtr revIDLastSave="0" documentId="8_{9E46EDC9-CB74-4C4A-8256-4DD02FCC7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D11" i="1" l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L86" i="2" l="1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<sst xmlns="http://schemas.openxmlformats.org/spreadsheetml/2006/main" count="293" uniqueCount="115">
  <si>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</si>
  <si>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</si>
  <si>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</si>
  <si>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</si>
  <si>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</si>
  <si>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</si>
  <si>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</si>
  <si>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</si>
  <si>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</si>
  <si>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</si>
  <si>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</si>
  <si>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</si>
  <si>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</si>
  <si>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</si>
  <si>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</si>
  <si>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</si>
  <si>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</si>
  <si>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</si>
  <si>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</si>
  <si>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</si>
  <si>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</si>
  <si>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</si>
  <si>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</si>
  <si>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</si>
  <si>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</si>
  <si>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</si>
  <si>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</si>
  <si>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</si>
  <si>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</si>
  <si>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</si>
  <si>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</si>
  <si>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</si>
  <si>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</si>
  <si>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</si>
  <si>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</si>
  <si>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</si>
  <si>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</si>
  <si>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</si>
  <si>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</si>
  <si>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</si>
  <si>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</si>
  <si>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</si>
  <si>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</si>
  <si>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</si>
  <si>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</si>
  <si>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</si>
  <si>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</si>
  <si>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</si>
  <si>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</si>
  <si>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</si>
  <si>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</si>
  <si>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</si>
  <si>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</si>
  <si>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</si>
  <si>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</si>
  <si>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</si>
  <si>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</si>
  <si>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</si>
  <si>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</si>
  <si>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</si>
  <si>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</si>
  <si>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</si>
  <si>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</si>
  <si>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</si>
  <si>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</si>
  <si>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</si>
  <si>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</si>
  <si>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</si>
  <si>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</si>
  <si>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</si>
  <si>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</si>
  <si>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</si>
  <si>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</si>
  <si>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</si>
  <si>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</si>
  <si>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</si>
  <si>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</si>
  <si>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</si>
  <si>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</si>
  <si>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</si>
  <si>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</si>
  <si>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</si>
  <si>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</si>
  <si>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</si>
  <si>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</si>
  <si>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</si>
  <si>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</si>
  <si>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</si>
  <si>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</si>
  <si>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</si>
  <si>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</si>
  <si>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</si>
  <si>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</si>
  <si>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</si>
  <si>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</si>
  <si>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</si>
  <si>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</si>
  <si>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</si>
  <si>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</si>
  <si>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</si>
  <si>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</si>
  <si>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</si>
  <si>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</si>
  <si>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</si>
  <si>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</si>
  <si>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</si>
  <si>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</si>
  <si>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</si>
  <si>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</si>
  <si>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</si>
  <si>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</si>
  <si>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</si>
  <si>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</si>
  <si>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al 30/04/2024-SIGEF]</t>
  </si>
  <si>
    <t>Fuente: [Ejecución Presupuestaria Mensual al 30/04/2024-SIGEF]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</si>
</sst>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4896827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4847981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5678366</xdr:colOff>
      <xdr:row>1</xdr:row>
      <xdr:rowOff>48846</xdr:rowOff>
    </xdr:from>
    <xdr:to>
      <xdr:col>18</xdr:col>
      <xdr:colOff>122116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1" y="244231"/>
          <a:ext cx="5031153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I82" sqref="I8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1923062.52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3833200.22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2614952.52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825000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-2417937.48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-5211520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150000</v>
      </c>
    </row>
    <row r="31" spans="3:6" x14ac:dyDescent="0.25">
      <c r="C31" s="5" t="s">
        <v>20</v>
      </c>
      <c r="D31" s="25">
        <v>55070784</v>
      </c>
      <c r="E31" s="30">
        <v>-5736520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4389630</v>
      </c>
    </row>
    <row r="56" spans="3:5" x14ac:dyDescent="0.25">
      <c r="C56" s="5" t="s">
        <v>44</v>
      </c>
      <c r="D56" s="25">
        <v>3328728</v>
      </c>
      <c r="E56" s="30">
        <v>0</v>
      </c>
    </row>
    <row r="57" spans="3:5" x14ac:dyDescent="0.25">
      <c r="C57" s="5" t="s">
        <v>45</v>
      </c>
      <c r="D57" s="25">
        <v>125000</v>
      </c>
      <c r="E57" s="30">
        <v>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5500000</v>
      </c>
    </row>
    <row r="60" spans="3:5" x14ac:dyDescent="0.25">
      <c r="C60" s="5" t="s">
        <v>48</v>
      </c>
      <c r="D60" s="25">
        <v>1331000</v>
      </c>
      <c r="E60" s="30">
        <v>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1923062.52</v>
      </c>
    </row>
    <row r="87" spans="3:5" x14ac:dyDescent="0.25">
      <c r="C87" t="s">
        <v>113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12" activePane="bottomLeft" state="frozen"/>
      <selection activeCell="B1" sqref="B1"/>
      <selection pane="bottomLeft" activeCell="Y87" sqref="Y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8" width="14.85546875" customWidth="1"/>
    <col min="9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1923062.52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119525003.22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0</v>
      </c>
      <c r="E12" s="32">
        <f>E13+E14+E15+E16+E17</f>
        <v>18492373.689999998</v>
      </c>
      <c r="F12" s="32">
        <f t="shared" ref="F12:Q12" si="1">F13+F14+F15+F16+F17</f>
        <v>18173300.399999999</v>
      </c>
      <c r="G12" s="32">
        <f t="shared" si="1"/>
        <v>17978199.460000001</v>
      </c>
      <c r="H12" s="32">
        <f t="shared" si="1"/>
        <v>32485166.870000001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87129040.420000002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61843753.479999989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3833200.22</v>
      </c>
      <c r="E14" s="25">
        <v>474950</v>
      </c>
      <c r="F14" s="30">
        <v>429950</v>
      </c>
      <c r="G14" s="30">
        <v>429950</v>
      </c>
      <c r="H14" s="30">
        <v>14652038.82</v>
      </c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15986888.82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9298398.1199999992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2614952.52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18133106.25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2668222.65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825000</v>
      </c>
      <c r="E20" s="25">
        <v>492300</v>
      </c>
      <c r="F20" s="30">
        <v>0</v>
      </c>
      <c r="G20" s="30">
        <v>161065.28</v>
      </c>
      <c r="H20" s="30">
        <v>86046</v>
      </c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739411.28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192895.83000000002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694212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8591967.9800000004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893807.76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-2417937.48</v>
      </c>
      <c r="E26" s="25">
        <v>0</v>
      </c>
      <c r="F26" s="30">
        <v>26900</v>
      </c>
      <c r="G26" s="30">
        <v>99606.43</v>
      </c>
      <c r="H26" s="30">
        <v>522427.94</v>
      </c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648934.37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3703654.38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-5211520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13765911.550000001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510383.33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150000</v>
      </c>
      <c r="E30" s="25">
        <v>0</v>
      </c>
      <c r="F30" s="30">
        <v>64900</v>
      </c>
      <c r="G30" s="30">
        <v>0</v>
      </c>
      <c r="H30" s="30">
        <v>0</v>
      </c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64900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-5736520</v>
      </c>
      <c r="E31" s="25">
        <v>0</v>
      </c>
      <c r="F31" s="30">
        <v>0</v>
      </c>
      <c r="G31" s="30">
        <v>10893180</v>
      </c>
      <c r="H31" s="30">
        <v>231756.72</v>
      </c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11124936.720000001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22721.919999999998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126323.98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334303.67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0</v>
      </c>
      <c r="E37" s="25">
        <v>0</v>
      </c>
      <c r="F37" s="30">
        <v>133884.28</v>
      </c>
      <c r="G37" s="30">
        <v>866756.74</v>
      </c>
      <c r="H37" s="30">
        <v>581700.91</v>
      </c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1582341.9300000002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/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2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4389630</v>
      </c>
      <c r="E55" s="33">
        <f t="shared" ref="E55:Q55" si="7">SUM(E56:E64)</f>
        <v>75000</v>
      </c>
      <c r="F55" s="33">
        <f t="shared" si="7"/>
        <v>0</v>
      </c>
      <c r="G55" s="33">
        <f t="shared" si="7"/>
        <v>336945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411945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0</v>
      </c>
      <c r="E56" s="30">
        <v>0</v>
      </c>
      <c r="F56" s="30"/>
      <c r="G56" s="30">
        <v>336945</v>
      </c>
      <c r="H56" s="30">
        <v>0</v>
      </c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336945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0</v>
      </c>
      <c r="E57" s="30">
        <v>0</v>
      </c>
      <c r="F57" s="30"/>
      <c r="G57" s="30"/>
      <c r="H57" s="30">
        <v>0</v>
      </c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0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5500000</v>
      </c>
      <c r="E59" s="30">
        <v>0</v>
      </c>
      <c r="F59" s="30"/>
      <c r="G59" s="30"/>
      <c r="H59" s="30">
        <v>0</v>
      </c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0</v>
      </c>
      <c r="E60" s="30">
        <v>75000</v>
      </c>
      <c r="F60" s="30"/>
      <c r="G60" s="30"/>
      <c r="H60" s="30">
        <v>0</v>
      </c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/>
      <c r="J64" s="30"/>
      <c r="K64" s="30"/>
      <c r="L64" s="30"/>
      <c r="M64" s="30"/>
      <c r="N64" s="30"/>
      <c r="O64" s="30"/>
      <c r="P64" s="34"/>
      <c r="Q64" s="34"/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1923062.52</v>
      </c>
      <c r="E86" s="37">
        <f>E11+E77</f>
        <v>20932341.579999998</v>
      </c>
      <c r="F86" s="37">
        <f>F11+F77</f>
        <v>21993794.039999999</v>
      </c>
      <c r="G86" s="37">
        <f t="shared" ref="G86:Q86" si="16">G11+G77</f>
        <v>38080468.200000003</v>
      </c>
      <c r="H86" s="37">
        <f t="shared" si="16"/>
        <v>38518399.400000006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119525003.22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7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2024-05-06T15:10:27Z</cp:lastPrinted>
  <dcterms:created xsi:type="dcterms:W3CDTF">2021-07-29T18:58:50Z</dcterms:created>
  <dcterms:modified xsi:type="dcterms:W3CDTF">2024-05-06T15:58:38Z</dcterms:modified>
</cp:coreProperties>
</file>