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xr:revisionPtr revIDLastSave="0" documentId="8_{B345D223-3728-47EE-8CE0-B2A9395DE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/>
  <c r="H78" i="2"/>
  <c r="I78" i="2"/>
  <c r="J78" i="2"/>
  <c r="J77" i="2"/>
  <c r="K78" i="2"/>
  <c r="L78" i="2"/>
  <c r="M78" i="2"/>
  <c r="M77" i="2"/>
  <c r="N78" i="2"/>
  <c r="N77" i="2"/>
  <c r="O78" i="2"/>
  <c r="P78" i="2"/>
  <c r="H77" i="2"/>
  <c r="L77" i="2"/>
  <c r="O77" i="2"/>
  <c r="I77" i="2"/>
  <c r="K77" i="2"/>
  <c r="E77" i="2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/>
  <c r="R14" i="2"/>
  <c r="R15" i="2"/>
  <c r="R16" i="2"/>
  <c r="R17" i="2"/>
  <c r="R7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77" i="2"/>
  <c r="Q11" i="2"/>
  <c r="Q86" i="2"/>
  <c r="C11" i="2"/>
  <c r="R12" i="2"/>
  <c r="P55" i="2"/>
  <c r="C77" i="2"/>
  <c r="N11" i="2"/>
  <c r="N86" i="2"/>
  <c r="I11" i="2"/>
  <c r="I86" i="2"/>
  <c r="E11" i="2"/>
  <c r="R18" i="2"/>
  <c r="R28" i="2"/>
  <c r="R38" i="2"/>
  <c r="R47" i="2"/>
  <c r="L11" i="2"/>
  <c r="L86" i="2"/>
  <c r="H11" i="2"/>
  <c r="H86" i="2"/>
  <c r="K11" i="2"/>
  <c r="K86" i="2"/>
  <c r="G11" i="2"/>
  <c r="G86" i="2"/>
  <c r="O11" i="2"/>
  <c r="O86" i="2"/>
  <c r="J11" i="2"/>
  <c r="J86" i="2"/>
  <c r="F11" i="2"/>
  <c r="F86" i="2"/>
  <c r="R65" i="2"/>
  <c r="C86" i="2"/>
  <c r="R55" i="2"/>
  <c r="P11" i="2"/>
  <c r="P86" i="2"/>
  <c r="E86" i="2"/>
  <c r="E28" i="1"/>
  <c r="E47" i="1"/>
  <c r="D47" i="2"/>
  <c r="D11" i="2"/>
  <c r="D86" i="2"/>
  <c r="R11" i="2"/>
  <c r="R86" i="2"/>
  <c r="E70" i="1"/>
  <c r="E11" i="1"/>
  <c r="E84" i="1"/>
  <c r="E81" i="1"/>
  <c r="E73" i="1"/>
  <c r="E78" i="1"/>
  <c r="E77" i="1"/>
  <c r="E86" i="1"/>
  <c r="D84" i="1"/>
  <c r="D81" i="1"/>
  <c r="D78" i="1"/>
  <c r="D73" i="1"/>
  <c r="D70" i="1"/>
  <c r="D55" i="1"/>
  <c r="D47" i="1"/>
  <c r="D18" i="1"/>
  <c r="D12" i="1"/>
  <c r="D11" i="1"/>
  <c r="D77" i="1"/>
  <c r="D86" i="1"/>
</calcChain>
</file>

<file path=xl/sharedStrings.xml><?xml version="1.0" encoding="utf-8"?>
<sst xmlns="http://schemas.openxmlformats.org/spreadsheetml/2006/main" count="291" uniqueCount="114">
  <si>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</si>
  <si>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</si>
  <si>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</si>
  <si>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</si>
  <si>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</si>
  <si>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</si>
  <si>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</si>
  <si>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</si>
  <si>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</si>
  <si>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</si>
  <si>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</si>
  <si>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</si>
  <si>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</si>
  <si>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</si>
  <si>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</si>
  <si>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</si>
  <si>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</si>
  <si>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</si>
  <si>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</si>
  <si>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</si>
  <si>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</si>
  <si>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</si>
  <si>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</si>
  <si>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</si>
  <si>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</si>
  <si>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</si>
  <si>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</si>
  <si>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</si>
  <si>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</si>
  <si>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</si>
  <si>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</si>
  <si>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</si>
  <si>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</si>
  <si>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</si>
  <si>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</si>
  <si>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</si>
  <si>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</si>
  <si>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</si>
  <si>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</si>
  <si>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</si>
  <si>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</si>
  <si>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</si>
  <si>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</si>
  <si>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</si>
  <si>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</si>
  <si>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</si>
  <si>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</si>
  <si>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</si>
  <si>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</si>
  <si>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</si>
  <si>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</si>
  <si>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</si>
  <si>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</si>
  <si>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</si>
  <si>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</si>
  <si>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</si>
  <si>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</si>
  <si>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</si>
  <si>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</si>
  <si>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</si>
  <si>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</si>
  <si>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</si>
  <si>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</si>
  <si>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</si>
  <si>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</si>
  <si>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</si>
  <si>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</si>
  <si>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</si>
  <si>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</si>
  <si>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</si>
  <si>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</si>
  <si>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</si>
  <si>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</si>
  <si>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</si>
  <si>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</si>
  <si>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</si>
  <si>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</si>
  <si>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</si>
  <si>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</si>
  <si>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</si>
  <si>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</si>
  <si>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</si>
  <si>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</si>
  <si>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</si>
  <si>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</si>
  <si>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</si>
  <si>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</si>
  <si>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</si>
  <si>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</si>
  <si>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</si>
  <si>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</si>
  <si>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</si>
  <si>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</si>
  <si>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</si>
  <si>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</si>
  <si>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</si>
  <si>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</si>
  <si>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</si>
  <si>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</si>
  <si>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</si>
  <si>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</si>
  <si>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</si>
  <si>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</si>
  <si>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</si>
  <si>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</si>
  <si>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</si>
  <si>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</si>
  <si>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</si>
  <si>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</si>
  <si>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</si>
  <si>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</si>
  <si>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</si>
  <si>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30/06/2023-SIGEF]</t>
  </si>
  <si>
    <t>Fuente: [Ejecución Presupuestaria Mensual al 30/06/2023-SIGEF]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</si>
</sst>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J14" sqref="J14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22951199.640000001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6657344.0700000003</v>
      </c>
      <c r="F12" s="8"/>
    </row>
    <row r="13" spans="2:16" x14ac:dyDescent="0.25">
      <c r="C13" s="5" t="s">
        <v>2</v>
      </c>
      <c r="D13" s="25">
        <v>216909483</v>
      </c>
      <c r="E13" s="30">
        <v>10200137.82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7422726.5199999996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215000</v>
      </c>
    </row>
    <row r="26" spans="3:6" x14ac:dyDescent="0.25">
      <c r="C26" s="5" t="s">
        <v>15</v>
      </c>
      <c r="D26" s="25">
        <v>16258368</v>
      </c>
      <c r="E26" s="30">
        <v>208216.07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-195000</v>
      </c>
    </row>
    <row r="29" spans="3:6" x14ac:dyDescent="0.25">
      <c r="C29" s="5" t="s">
        <v>18</v>
      </c>
      <c r="D29" s="25">
        <v>1624000</v>
      </c>
      <c r="E29" s="30">
        <v>-5700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210000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-759340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9066129.0500000007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521269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210000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22951199.640000001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97"/>
  <sheetViews>
    <sheetView showGridLines="0" zoomScale="78" zoomScaleNormal="78" workbookViewId="0">
      <pane ySplit="11" topLeftCell="A75" activePane="bottomLeft" state="frozen"/>
      <selection activeCell="B1" sqref="B1"/>
      <selection pane="bottomLeft" activeCell="W88" sqref="W88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3" t="s">
        <v>111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6" t="s">
        <v>97</v>
      </c>
      <c r="D9" s="56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6">
        <f>C12+C18+C28+C38+C47+C55+C65+C70+C73</f>
        <v>493013687</v>
      </c>
      <c r="D11" s="46">
        <f>D12+D18+D28+D38+D47+D55+D65+D70+D73</f>
        <v>22951199.640000001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39853905.699999996</v>
      </c>
      <c r="J11" s="31">
        <f t="shared" si="0"/>
        <v>29622142.899999999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205305890.39000002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6657344.0700000003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19278627.870000001</v>
      </c>
      <c r="J12" s="32">
        <f t="shared" si="1"/>
        <v>18661110.780000001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130368485.84999999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10200137.82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>
        <v>15754382.539999999</v>
      </c>
      <c r="J13" s="30">
        <v>16011284.5</v>
      </c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98561153.799999997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>
        <v>1167004.69</v>
      </c>
      <c r="J14" s="30">
        <v>298450</v>
      </c>
      <c r="K14" s="30"/>
      <c r="L14" s="30"/>
      <c r="M14" s="30"/>
      <c r="N14" s="30"/>
      <c r="O14" s="30"/>
      <c r="P14" s="30"/>
      <c r="Q14" s="30"/>
      <c r="R14" s="36">
        <f t="shared" si="2"/>
        <v>17496637.780000001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>
        <v>2357240.64</v>
      </c>
      <c r="J17" s="30">
        <v>2351376.2799999998</v>
      </c>
      <c r="K17" s="30"/>
      <c r="L17" s="30"/>
      <c r="M17" s="30"/>
      <c r="N17" s="30"/>
      <c r="O17" s="30"/>
      <c r="P17" s="30"/>
      <c r="Q17" s="30"/>
      <c r="R17" s="36">
        <f t="shared" si="2"/>
        <v>14310694.270000001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7422726.5199999996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7847804.2400000002</v>
      </c>
      <c r="J18" s="32">
        <f t="shared" si="3"/>
        <v>5684300.7299999995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35789136.719999999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>
        <v>931803.86</v>
      </c>
      <c r="J19" s="30">
        <v>1191755.42</v>
      </c>
      <c r="K19" s="30"/>
      <c r="L19" s="30"/>
      <c r="M19" s="30"/>
      <c r="N19" s="30"/>
      <c r="O19" s="30"/>
      <c r="P19" s="30"/>
      <c r="Q19" s="30"/>
      <c r="R19" s="36">
        <f t="shared" si="2"/>
        <v>5153136.8100000005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>
        <v>0</v>
      </c>
      <c r="J20" s="30">
        <v>0</v>
      </c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158175</v>
      </c>
      <c r="J21" s="30">
        <v>0</v>
      </c>
      <c r="K21" s="30"/>
      <c r="L21" s="30"/>
      <c r="M21" s="30"/>
      <c r="N21" s="30"/>
      <c r="O21" s="30"/>
      <c r="P21" s="30"/>
      <c r="Q21" s="30"/>
      <c r="R21" s="36">
        <f t="shared" si="2"/>
        <v>158175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>
        <v>192895.84</v>
      </c>
      <c r="J22" s="30">
        <v>64298.61</v>
      </c>
      <c r="K22" s="30"/>
      <c r="L22" s="30"/>
      <c r="M22" s="30"/>
      <c r="N22" s="30"/>
      <c r="O22" s="30"/>
      <c r="P22" s="30"/>
      <c r="Q22" s="30"/>
      <c r="R22" s="36">
        <f t="shared" si="2"/>
        <v>371083.32999999996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>
        <v>585509</v>
      </c>
      <c r="J23" s="30">
        <v>439894.3</v>
      </c>
      <c r="K23" s="30"/>
      <c r="L23" s="30"/>
      <c r="M23" s="30"/>
      <c r="N23" s="30"/>
      <c r="O23" s="30"/>
      <c r="P23" s="30"/>
      <c r="Q23" s="30"/>
      <c r="R23" s="36">
        <f t="shared" si="2"/>
        <v>5791834.8700000001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>
        <v>882912.71</v>
      </c>
      <c r="J24" s="30">
        <v>996077.97</v>
      </c>
      <c r="K24" s="30"/>
      <c r="L24" s="30"/>
      <c r="M24" s="30"/>
      <c r="N24" s="30"/>
      <c r="O24" s="30"/>
      <c r="P24" s="30"/>
      <c r="Q24" s="30"/>
      <c r="R24" s="36">
        <f t="shared" si="2"/>
        <v>8918553.709999999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215000</v>
      </c>
      <c r="E25" s="25">
        <v>0</v>
      </c>
      <c r="F25" s="30">
        <v>0</v>
      </c>
      <c r="G25" s="30">
        <v>844675.2</v>
      </c>
      <c r="H25" s="30">
        <v>514909.48</v>
      </c>
      <c r="I25" s="30">
        <v>567113.75</v>
      </c>
      <c r="J25" s="30">
        <v>1407854.41</v>
      </c>
      <c r="K25" s="30"/>
      <c r="L25" s="30"/>
      <c r="M25" s="30"/>
      <c r="N25" s="30"/>
      <c r="O25" s="30"/>
      <c r="P25" s="30"/>
      <c r="Q25" s="30"/>
      <c r="R25" s="36">
        <f t="shared" si="2"/>
        <v>3334552.84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208216.07</v>
      </c>
      <c r="E26" s="25">
        <v>0</v>
      </c>
      <c r="F26" s="30">
        <v>444860</v>
      </c>
      <c r="G26" s="30">
        <v>2550168.29</v>
      </c>
      <c r="H26" s="30">
        <v>76700</v>
      </c>
      <c r="I26" s="30">
        <v>2314969.48</v>
      </c>
      <c r="J26" s="30">
        <v>622286.22</v>
      </c>
      <c r="K26" s="30"/>
      <c r="L26" s="30"/>
      <c r="M26" s="30"/>
      <c r="N26" s="30"/>
      <c r="O26" s="30"/>
      <c r="P26" s="30"/>
      <c r="Q26" s="30"/>
      <c r="R26" s="36">
        <f t="shared" si="2"/>
        <v>6008983.9899999993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>
        <v>2214424.6</v>
      </c>
      <c r="J27" s="30">
        <v>962133.8</v>
      </c>
      <c r="K27" s="30"/>
      <c r="L27" s="30"/>
      <c r="M27" s="30"/>
      <c r="N27" s="30"/>
      <c r="O27" s="30"/>
      <c r="P27" s="30"/>
      <c r="Q27" s="30"/>
      <c r="R27" s="36">
        <f t="shared" si="2"/>
        <v>5977816.1699999999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-195000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12177068.829999998</v>
      </c>
      <c r="J28" s="32">
        <f t="shared" si="4"/>
        <v>4801568.5999999996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31292632.460000001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-5700</v>
      </c>
      <c r="E29" s="25">
        <v>0</v>
      </c>
      <c r="F29" s="30">
        <v>55079</v>
      </c>
      <c r="G29" s="30">
        <v>134778.70000000001</v>
      </c>
      <c r="H29" s="30">
        <v>16317</v>
      </c>
      <c r="I29" s="30">
        <v>158686.41</v>
      </c>
      <c r="J29" s="30">
        <v>133447.5</v>
      </c>
      <c r="K29" s="30"/>
      <c r="L29" s="30"/>
      <c r="M29" s="30"/>
      <c r="N29" s="30"/>
      <c r="O29" s="30"/>
      <c r="P29" s="30"/>
      <c r="Q29" s="30"/>
      <c r="R29" s="36">
        <f t="shared" si="2"/>
        <v>498308.61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0</v>
      </c>
      <c r="E31" s="25">
        <v>0</v>
      </c>
      <c r="F31" s="30">
        <v>0</v>
      </c>
      <c r="G31" s="30">
        <v>7511294.7999999998</v>
      </c>
      <c r="H31" s="30">
        <v>3267935.9</v>
      </c>
      <c r="I31" s="30">
        <v>9417610</v>
      </c>
      <c r="J31" s="30">
        <v>4185584.1</v>
      </c>
      <c r="K31" s="30"/>
      <c r="L31" s="30"/>
      <c r="M31" s="30"/>
      <c r="N31" s="30"/>
      <c r="O31" s="30"/>
      <c r="P31" s="30"/>
      <c r="Q31" s="30"/>
      <c r="R31" s="36">
        <f t="shared" si="2"/>
        <v>24382424.800000001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40698.6</v>
      </c>
      <c r="K32" s="30"/>
      <c r="L32" s="30"/>
      <c r="M32" s="30"/>
      <c r="N32" s="30"/>
      <c r="O32" s="30"/>
      <c r="P32" s="30"/>
      <c r="Q32" s="30"/>
      <c r="R32" s="36">
        <f t="shared" si="2"/>
        <v>40698.6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210000</v>
      </c>
      <c r="E33" s="25">
        <v>0</v>
      </c>
      <c r="F33" s="30">
        <v>0</v>
      </c>
      <c r="G33" s="30">
        <v>19512.810000000001</v>
      </c>
      <c r="H33" s="30">
        <v>5059.97</v>
      </c>
      <c r="I33" s="30">
        <v>321526.40000000002</v>
      </c>
      <c r="J33" s="30">
        <v>4366</v>
      </c>
      <c r="K33" s="30"/>
      <c r="L33" s="30"/>
      <c r="M33" s="30"/>
      <c r="N33" s="30"/>
      <c r="O33" s="30"/>
      <c r="P33" s="30"/>
      <c r="Q33" s="30"/>
      <c r="R33" s="36">
        <f t="shared" si="2"/>
        <v>350465.18000000005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>
        <v>148904.20000000001</v>
      </c>
      <c r="J34" s="30">
        <v>0</v>
      </c>
      <c r="K34" s="30"/>
      <c r="L34" s="30"/>
      <c r="M34" s="30"/>
      <c r="N34" s="30"/>
      <c r="O34" s="30"/>
      <c r="P34" s="30"/>
      <c r="Q34" s="30"/>
      <c r="R34" s="36">
        <f t="shared" si="2"/>
        <v>158467.57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>
        <v>0</v>
      </c>
      <c r="I35" s="30">
        <v>1801935.2</v>
      </c>
      <c r="J35" s="30">
        <v>63224.4</v>
      </c>
      <c r="K35" s="30"/>
      <c r="L35" s="30"/>
      <c r="M35" s="30"/>
      <c r="N35" s="30"/>
      <c r="O35" s="30"/>
      <c r="P35" s="30"/>
      <c r="Q35" s="30"/>
      <c r="R35" s="36">
        <f t="shared" si="2"/>
        <v>1915001.8399999999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-759340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>
        <v>328406.62</v>
      </c>
      <c r="J37" s="30">
        <v>374248</v>
      </c>
      <c r="K37" s="30"/>
      <c r="L37" s="30"/>
      <c r="M37" s="30"/>
      <c r="N37" s="30"/>
      <c r="O37" s="30"/>
      <c r="P37" s="30"/>
      <c r="Q37" s="30"/>
      <c r="R37" s="36">
        <f t="shared" si="2"/>
        <v>3769200.49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55000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55000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55000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55000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9066129.0500000007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495404.76</v>
      </c>
      <c r="J55" s="33">
        <f t="shared" si="7"/>
        <v>475162.79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7800635.3600000003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>
        <v>63980</v>
      </c>
      <c r="J56" s="30">
        <v>217966.03</v>
      </c>
      <c r="K56" s="30"/>
      <c r="L56" s="30"/>
      <c r="M56" s="30"/>
      <c r="N56" s="30"/>
      <c r="O56" s="30"/>
      <c r="P56" s="30"/>
      <c r="Q56" s="30"/>
      <c r="R56" s="36">
        <f t="shared" si="2"/>
        <v>1756038.86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521269</v>
      </c>
      <c r="E57" s="30">
        <v>0</v>
      </c>
      <c r="F57" s="30">
        <v>49719.98</v>
      </c>
      <c r="G57" s="30">
        <v>0</v>
      </c>
      <c r="H57" s="30">
        <v>0</v>
      </c>
      <c r="I57" s="30">
        <v>34810</v>
      </c>
      <c r="J57" s="30">
        <v>0</v>
      </c>
      <c r="K57" s="30"/>
      <c r="L57" s="30"/>
      <c r="M57" s="30"/>
      <c r="N57" s="30"/>
      <c r="O57" s="30"/>
      <c r="P57" s="34"/>
      <c r="Q57" s="30"/>
      <c r="R57" s="36">
        <f>SUM(E57:Q57)</f>
        <v>84529.98000000001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>
        <v>0</v>
      </c>
      <c r="J59" s="30">
        <v>0</v>
      </c>
      <c r="K59" s="30"/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>
        <v>396614.76</v>
      </c>
      <c r="J60" s="30">
        <v>68207.960000000006</v>
      </c>
      <c r="K60" s="30"/>
      <c r="L60" s="30"/>
      <c r="M60" s="30"/>
      <c r="N60" s="30"/>
      <c r="O60" s="30"/>
      <c r="P60" s="34"/>
      <c r="Q60" s="34"/>
      <c r="R60" s="36">
        <f t="shared" si="2"/>
        <v>523822.72000000003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210000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188988.79999999999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188988.79999999999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22951199.640000001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39853905.699999996</v>
      </c>
      <c r="J86" s="37">
        <f t="shared" si="16"/>
        <v>29622142.899999999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205305890.39000002</v>
      </c>
    </row>
    <row r="87" spans="2:18" x14ac:dyDescent="0.25">
      <c r="B87" t="s">
        <v>113</v>
      </c>
    </row>
    <row r="90" spans="2:18" ht="18.75" x14ac:dyDescent="0.3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</row>
    <row r="91" spans="2:18" ht="18.75" customHeight="1" x14ac:dyDescent="0.3">
      <c r="B91" s="39" t="s">
        <v>105</v>
      </c>
      <c r="C91" s="40"/>
      <c r="I91" s="60" t="s">
        <v>106</v>
      </c>
      <c r="J91" s="60"/>
      <c r="K91" s="60"/>
      <c r="L91" s="60"/>
      <c r="M91" s="60"/>
      <c r="N91" s="39"/>
      <c r="O91" s="39"/>
      <c r="P91" s="39"/>
      <c r="Q91" s="39"/>
      <c r="R91" s="39"/>
    </row>
    <row r="92" spans="2:18" ht="15.75" customHeight="1" x14ac:dyDescent="0.25">
      <c r="B92" s="38" t="s">
        <v>104</v>
      </c>
      <c r="C92" s="41"/>
      <c r="I92" s="61" t="s">
        <v>107</v>
      </c>
      <c r="J92" s="61"/>
      <c r="K92" s="61"/>
      <c r="L92" s="61"/>
      <c r="M92" s="61"/>
      <c r="N92" s="44"/>
      <c r="O92" s="44"/>
      <c r="P92" s="44"/>
      <c r="Q92" s="44"/>
      <c r="R92" s="44"/>
    </row>
    <row r="96" spans="2:18" ht="18.75" x14ac:dyDescent="0.3">
      <c r="B96" s="60"/>
      <c r="C96" s="60"/>
      <c r="D96" s="60"/>
      <c r="E96" s="60"/>
      <c r="F96" s="60"/>
    </row>
    <row r="97" spans="2:6" x14ac:dyDescent="0.25">
      <c r="B97" s="61"/>
      <c r="C97" s="61"/>
      <c r="D97" s="61"/>
      <c r="E97" s="61"/>
      <c r="F97" s="61"/>
    </row>
  </sheetData>
  <mergeCells count="16">
    <mergeCell ref="B96:F96"/>
    <mergeCell ref="B97:F97"/>
    <mergeCell ref="I91:M91"/>
    <mergeCell ref="I92:M92"/>
    <mergeCell ref="B3:R3"/>
    <mergeCell ref="B4:R4"/>
    <mergeCell ref="B9:B10"/>
    <mergeCell ref="C9:C10"/>
    <mergeCell ref="D9:D10"/>
    <mergeCell ref="B5:R5"/>
    <mergeCell ref="B6:R6"/>
    <mergeCell ref="D90:H90"/>
    <mergeCell ref="I90:M90"/>
    <mergeCell ref="N90:R90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60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2023-07-03T16:21:38Z</cp:lastPrinted>
  <dcterms:created xsi:type="dcterms:W3CDTF">2021-07-29T18:58:50Z</dcterms:created>
  <dcterms:modified xsi:type="dcterms:W3CDTF">2023-07-07T14:30:17Z</dcterms:modified>
</cp:coreProperties>
</file>