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tnp01\Planificacion y Desarrollo\PI\Presupuesto Físico Financiero\2022\"/>
    </mc:Choice>
  </mc:AlternateContent>
  <xr:revisionPtr revIDLastSave="0" documentId="13_ncr:1_{C27639C1-84BE-4A1F-9C17-0D1B14110D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acion 2022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6" l="1"/>
  <c r="I18" i="6"/>
  <c r="I17" i="6"/>
  <c r="I16" i="6"/>
</calcChain>
</file>

<file path=xl/sharedStrings.xml><?xml version="1.0" encoding="utf-8"?>
<sst xmlns="http://schemas.openxmlformats.org/spreadsheetml/2006/main" count="48" uniqueCount="36">
  <si>
    <t>BENEFICIARIO</t>
  </si>
  <si>
    <t xml:space="preserve">UNIDAD DE MEDIDA </t>
  </si>
  <si>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</si>
  <si>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</si>
  <si>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</si>
  <si>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</si>
  <si>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</si>
  <si>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Presupuesto  Formulado 2022</t>
  </si>
  <si>
    <t>Meta Formulada 2022</t>
  </si>
  <si>
    <t xml:space="preserve">DETALLE FORMULACION 2022
</t>
  </si>
  <si>
    <t>Capítulo</t>
  </si>
  <si>
    <t>Subcapítulo</t>
  </si>
  <si>
    <t>Unidad Ejecutora</t>
  </si>
  <si>
    <t>PRODUCTOS</t>
  </si>
  <si>
    <t>PROGRAMA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</si>
  <si>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</si>
  <si>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</si>
  <si>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</si>
  <si>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Programación Física y Financiera Anual</t>
  </si>
  <si>
    <t xml:space="preserve">Programación Física </t>
  </si>
  <si>
    <t>Programa presupuestario según la estructura programática</t>
  </si>
  <si>
    <t>Bien o servicio que entrega la institución. Se identifica en la estructura programática.</t>
  </si>
  <si>
    <t>Meta física formulada para el producto</t>
  </si>
  <si>
    <t>0205 - MINISTERIO DE HACIENDA</t>
  </si>
  <si>
    <t>01 - MINISTERIO DE HACIENDA</t>
  </si>
  <si>
    <t>0008 - TESORERIA NACIONAL</t>
  </si>
  <si>
    <t>11 - Administración de las operaciones del Tesoro</t>
  </si>
  <si>
    <t>6137 - Instituciones del sector público no financiero (SPNF) con recursos centralizados en la cuenta única del tesoro</t>
  </si>
  <si>
    <t>Porcentaje de instituciones del SPNF con recursos centralizados en la CUT acorde a la programación establecida</t>
  </si>
  <si>
    <t>6138 - Instituciones del sector público no financiero con cuota de pago asignada</t>
  </si>
  <si>
    <t>Porcentaje de cuota de pago asignada en función de la fecha de vencimiento</t>
  </si>
  <si>
    <t>6140 - Instituciones públicas con pagos oportunos de acuerdo a las políticas de pago</t>
  </si>
  <si>
    <t>Porcentaje de órdenes de pagos para sueldos ejecutados a partir de las órdenes aprobadas por la Controlaría General de la República</t>
  </si>
  <si>
    <t>6141 - Administraciones locales y/o colecturías con pagos a través de especies timbradas provistas</t>
  </si>
  <si>
    <t>Porcentaje de especies timbradas despachadas acorde a los decretos emitidos</t>
  </si>
  <si>
    <t xml:space="preserve"> Instituciones del sector público no financiero y proveedores de bienes y servicios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</si>
</sst>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4"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3" fontId="1" fillId="2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49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49" fontId="0" fillId="0" borderId="0" xfId="0" applyNumberFormat="1" applyBorder="1"/>
    <xf numFmtId="0" fontId="10" fillId="0" borderId="0" xfId="0" applyNumberFormat="1" applyFont="1" applyFill="1" applyBorder="1" applyAlignment="1">
      <alignment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 wrapText="1"/>
    </xf>
    <xf numFmtId="9" fontId="0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292279</xdr:colOff>
      <xdr:row>4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F28603-0A28-419C-87B1-E0CB4B7E5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060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DD050-D8DD-479A-867C-46942CD936E4}">
  <dimension ref="A1:BV19"/>
  <sheetViews>
    <sheetView tabSelected="1" topLeftCell="A7" zoomScale="90" zoomScaleNormal="90" workbookViewId="0">
      <selection activeCell="M17" sqref="M17"/>
    </sheetView>
  </sheetViews>
  <sheetFormatPr baseColWidth="10" defaultColWidth="11" defaultRowHeight="15" x14ac:dyDescent="0.25"/>
  <cols>
    <col min="1" max="1" width="27.5703125" style="2" customWidth="1"/>
    <col min="2" max="2" width="35.28515625" style="4" customWidth="1"/>
    <col min="3" max="3" width="23.42578125" style="2" customWidth="1"/>
    <col min="4" max="4" width="35" style="4" customWidth="1"/>
    <col min="5" max="5" width="35" style="4" hidden="1" customWidth="1"/>
    <col min="6" max="6" width="14.7109375" style="2" customWidth="1"/>
    <col min="7" max="7" width="12.28515625" style="6" customWidth="1"/>
    <col min="8" max="13" width="17.7109375" style="2" customWidth="1"/>
    <col min="14" max="14" width="15.140625" style="2" customWidth="1"/>
    <col min="15" max="15" width="14.42578125" style="2" customWidth="1"/>
    <col min="16" max="16384" width="11" style="2"/>
  </cols>
  <sheetData>
    <row r="1" spans="1:74" ht="15.7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74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74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74" ht="15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74" ht="15.7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74" ht="15.7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74" ht="24.75" customHeight="1" x14ac:dyDescent="0.25">
      <c r="A7" s="16" t="s">
        <v>10</v>
      </c>
      <c r="B7" s="17"/>
      <c r="C7" s="18" t="s">
        <v>23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74" ht="29.25" customHeight="1" x14ac:dyDescent="0.25">
      <c r="A8" s="16" t="s">
        <v>11</v>
      </c>
      <c r="B8" s="17"/>
      <c r="C8" s="18" t="s">
        <v>24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74" x14ac:dyDescent="0.25">
      <c r="A9" s="16" t="s">
        <v>12</v>
      </c>
      <c r="B9" s="17"/>
      <c r="C9" s="18" t="s">
        <v>25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74" s="1" customFormat="1" ht="15.75" x14ac:dyDescent="0.25">
      <c r="A10" s="7"/>
      <c r="B10" s="8"/>
      <c r="C10" s="9"/>
      <c r="D10" s="9"/>
      <c r="E10" s="9"/>
      <c r="F10" s="9"/>
      <c r="G10" s="9"/>
      <c r="H10" s="9"/>
      <c r="I10" s="9"/>
      <c r="J10" s="9"/>
      <c r="K10" s="15"/>
      <c r="L10" s="15"/>
      <c r="M10" s="15"/>
      <c r="N10" s="15"/>
      <c r="O10" s="15"/>
    </row>
    <row r="11" spans="1:74" ht="18.75" customHeight="1" x14ac:dyDescent="0.25">
      <c r="A11" s="1"/>
      <c r="B11" s="3"/>
      <c r="C11" s="1"/>
      <c r="D11" s="3"/>
      <c r="E11" s="3"/>
      <c r="F11" s="1"/>
      <c r="G11" s="5"/>
      <c r="H11" s="1"/>
      <c r="I11" s="1"/>
      <c r="J11" s="1"/>
      <c r="K11" s="1"/>
      <c r="L11" s="1"/>
      <c r="M11" s="1"/>
      <c r="N11" s="1"/>
      <c r="O11" s="1"/>
    </row>
    <row r="12" spans="1:74" ht="32.25" customHeight="1" x14ac:dyDescent="0.25">
      <c r="A12" s="20" t="s">
        <v>9</v>
      </c>
      <c r="B12" s="20"/>
      <c r="C12" s="20"/>
      <c r="D12" s="20"/>
      <c r="E12" s="20"/>
      <c r="F12" s="20"/>
      <c r="G12" s="20"/>
      <c r="H12" s="21" t="s">
        <v>18</v>
      </c>
      <c r="I12" s="21"/>
      <c r="J12" s="21"/>
      <c r="K12" s="21"/>
      <c r="L12" s="21"/>
      <c r="M12" s="21"/>
      <c r="N12" s="21"/>
      <c r="O12" s="21"/>
    </row>
    <row r="13" spans="1:74" ht="35.25" customHeight="1" x14ac:dyDescent="0.25">
      <c r="A13" s="22" t="s">
        <v>14</v>
      </c>
      <c r="B13" s="22" t="s">
        <v>13</v>
      </c>
      <c r="C13" s="22" t="s">
        <v>0</v>
      </c>
      <c r="D13" s="22" t="s">
        <v>1</v>
      </c>
      <c r="E13" s="23"/>
      <c r="F13" s="22" t="s">
        <v>7</v>
      </c>
      <c r="G13" s="24" t="s">
        <v>8</v>
      </c>
      <c r="H13" s="25" t="s">
        <v>4</v>
      </c>
      <c r="I13" s="26"/>
      <c r="J13" s="22" t="s">
        <v>2</v>
      </c>
      <c r="K13" s="27"/>
      <c r="L13" s="25" t="s">
        <v>3</v>
      </c>
      <c r="M13" s="26"/>
      <c r="N13" s="25" t="s">
        <v>5</v>
      </c>
      <c r="O13" s="25"/>
    </row>
    <row r="14" spans="1:74" ht="30" x14ac:dyDescent="0.25">
      <c r="A14" s="22"/>
      <c r="B14" s="22"/>
      <c r="C14" s="22"/>
      <c r="D14" s="22"/>
      <c r="E14" s="23"/>
      <c r="F14" s="22"/>
      <c r="G14" s="24"/>
      <c r="H14" s="28" t="s">
        <v>19</v>
      </c>
      <c r="I14" s="28" t="s">
        <v>6</v>
      </c>
      <c r="J14" s="28" t="s">
        <v>19</v>
      </c>
      <c r="K14" s="28" t="s">
        <v>6</v>
      </c>
      <c r="L14" s="28" t="s">
        <v>19</v>
      </c>
      <c r="M14" s="28" t="s">
        <v>6</v>
      </c>
      <c r="N14" s="28" t="s">
        <v>19</v>
      </c>
      <c r="O14" s="28" t="s">
        <v>6</v>
      </c>
    </row>
    <row r="15" spans="1:74" s="11" customFormat="1" ht="76.5" customHeight="1" x14ac:dyDescent="0.25">
      <c r="A15" s="12" t="s">
        <v>20</v>
      </c>
      <c r="B15" s="12" t="s">
        <v>21</v>
      </c>
      <c r="C15" s="12" t="s">
        <v>15</v>
      </c>
      <c r="D15" s="12" t="s">
        <v>16</v>
      </c>
      <c r="E15" s="12"/>
      <c r="F15" s="12" t="s">
        <v>17</v>
      </c>
      <c r="G15" s="12" t="s">
        <v>22</v>
      </c>
      <c r="H15" s="10"/>
      <c r="I15" s="10"/>
      <c r="J15" s="10"/>
      <c r="K15" s="10"/>
      <c r="L15" s="10"/>
      <c r="M15" s="10"/>
      <c r="N15" s="10"/>
      <c r="O15" s="1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69" customHeight="1" x14ac:dyDescent="0.25">
      <c r="A16" s="29" t="s">
        <v>26</v>
      </c>
      <c r="B16" s="29" t="s">
        <v>27</v>
      </c>
      <c r="C16" s="29" t="s">
        <v>35</v>
      </c>
      <c r="D16" s="30" t="s">
        <v>28</v>
      </c>
      <c r="E16" s="31"/>
      <c r="F16" s="32">
        <v>20052719</v>
      </c>
      <c r="G16" s="33">
        <v>1</v>
      </c>
      <c r="H16" s="33">
        <v>0.25</v>
      </c>
      <c r="I16" s="32" t="b">
        <f>F19=+F16/4</f>
        <v>0</v>
      </c>
      <c r="J16" s="33">
        <v>0.25</v>
      </c>
      <c r="K16" s="32">
        <v>5013179.75</v>
      </c>
      <c r="L16" s="33">
        <v>0.25</v>
      </c>
      <c r="M16" s="32">
        <v>5013179.75</v>
      </c>
      <c r="N16" s="33">
        <v>0.25</v>
      </c>
      <c r="O16" s="32">
        <v>5013179.75</v>
      </c>
    </row>
    <row r="17" spans="1:15" ht="62.25" customHeight="1" x14ac:dyDescent="0.25">
      <c r="A17" s="29" t="s">
        <v>26</v>
      </c>
      <c r="B17" s="29" t="s">
        <v>29</v>
      </c>
      <c r="C17" s="29" t="s">
        <v>35</v>
      </c>
      <c r="D17" s="30" t="s">
        <v>30</v>
      </c>
      <c r="E17" s="31"/>
      <c r="F17" s="32">
        <v>9643213</v>
      </c>
      <c r="G17" s="33">
        <v>0.96</v>
      </c>
      <c r="H17" s="33">
        <v>0.24</v>
      </c>
      <c r="I17" s="32">
        <f t="shared" ref="I17:I18" si="0">+F17/4</f>
        <v>2410803.25</v>
      </c>
      <c r="J17" s="33">
        <v>0.24</v>
      </c>
      <c r="K17" s="32">
        <v>2410803.25</v>
      </c>
      <c r="L17" s="33">
        <v>0.24</v>
      </c>
      <c r="M17" s="32">
        <v>2410803.25</v>
      </c>
      <c r="N17" s="33">
        <v>0.24</v>
      </c>
      <c r="O17" s="32">
        <v>2410803.25</v>
      </c>
    </row>
    <row r="18" spans="1:15" ht="73.5" customHeight="1" x14ac:dyDescent="0.25">
      <c r="A18" s="29" t="s">
        <v>26</v>
      </c>
      <c r="B18" s="29" t="s">
        <v>31</v>
      </c>
      <c r="C18" s="29" t="s">
        <v>35</v>
      </c>
      <c r="D18" s="30" t="s">
        <v>32</v>
      </c>
      <c r="E18" s="29"/>
      <c r="F18" s="32">
        <v>24199710</v>
      </c>
      <c r="G18" s="33">
        <v>1</v>
      </c>
      <c r="H18" s="33">
        <v>0.25</v>
      </c>
      <c r="I18" s="32">
        <f t="shared" si="0"/>
        <v>6049927.5</v>
      </c>
      <c r="J18" s="33">
        <v>0.25</v>
      </c>
      <c r="K18" s="32">
        <v>6049927.5</v>
      </c>
      <c r="L18" s="33">
        <v>0.25</v>
      </c>
      <c r="M18" s="32">
        <v>6049927.5</v>
      </c>
      <c r="N18" s="33">
        <v>0.25</v>
      </c>
      <c r="O18" s="32">
        <v>6049927.5</v>
      </c>
    </row>
    <row r="19" spans="1:15" ht="63.75" customHeight="1" x14ac:dyDescent="0.25">
      <c r="A19" s="29" t="s">
        <v>26</v>
      </c>
      <c r="B19" s="29" t="s">
        <v>33</v>
      </c>
      <c r="C19" s="29" t="s">
        <v>35</v>
      </c>
      <c r="D19" s="30" t="s">
        <v>34</v>
      </c>
      <c r="E19" s="29"/>
      <c r="F19" s="13">
        <f>+I19+K19+M19+O19</f>
        <v>53933890.050000004</v>
      </c>
      <c r="G19" s="33">
        <v>1</v>
      </c>
      <c r="H19" s="33">
        <v>0.25</v>
      </c>
      <c r="I19" s="32">
        <v>11546040</v>
      </c>
      <c r="J19" s="33">
        <v>0.25</v>
      </c>
      <c r="K19" s="32">
        <v>14129283.35</v>
      </c>
      <c r="L19" s="33">
        <v>0.25</v>
      </c>
      <c r="M19" s="32">
        <v>14129283.35</v>
      </c>
      <c r="N19" s="33">
        <v>0.25</v>
      </c>
      <c r="O19" s="32">
        <v>14129283.35</v>
      </c>
    </row>
  </sheetData>
  <mergeCells count="18">
    <mergeCell ref="J13:K13"/>
    <mergeCell ref="L13:M13"/>
    <mergeCell ref="N13:O13"/>
    <mergeCell ref="A12:G12"/>
    <mergeCell ref="H12:O12"/>
    <mergeCell ref="A13:A14"/>
    <mergeCell ref="B13:B14"/>
    <mergeCell ref="C13:C14"/>
    <mergeCell ref="D13:D14"/>
    <mergeCell ref="F13:F14"/>
    <mergeCell ref="G13:G14"/>
    <mergeCell ref="H13:I13"/>
    <mergeCell ref="A1:O1"/>
    <mergeCell ref="A2:O2"/>
    <mergeCell ref="A3:O3"/>
    <mergeCell ref="C7:O7"/>
    <mergeCell ref="C8:O8"/>
    <mergeCell ref="C9:O9"/>
  </mergeCells>
  <dataValidations count="6">
    <dataValidation allowBlank="1" showInputMessage="1" showErrorMessage="1" prompt="Registrar código del Capítulo" sqref="B7" xr:uid="{3EFACB94-55BF-4F51-AC55-8105025C9228}"/>
    <dataValidation allowBlank="1" showInputMessage="1" showErrorMessage="1" prompt="Registrar código del subcapítulo" sqref="B8" xr:uid="{3DD24EDF-796F-4BD6-9031-65584594D9D4}"/>
    <dataValidation allowBlank="1" showInputMessage="1" showErrorMessage="1" prompt="Registrar código de la Unidad Ejecutora" sqref="B9:B10" xr:uid="{5D844BA1-0982-4B42-AF4F-A0915D551F66}"/>
    <dataValidation allowBlank="1" showInputMessage="1" showErrorMessage="1" prompt="Registrar denominación del Capítulo" sqref="C7 H7:J7" xr:uid="{E6499BD8-74CD-468F-AEDD-81DB77225BB1}"/>
    <dataValidation allowBlank="1" showInputMessage="1" showErrorMessage="1" prompt="Registrar denominación del Subcapítulo" sqref="C8 H8:J8" xr:uid="{30A35F03-DC42-4214-86EF-47FC89AE88C2}"/>
    <dataValidation allowBlank="1" showInputMessage="1" showErrorMessage="1" prompt="Registrar denominación de la Unidad Ejecutora" sqref="C9:C10 H9:J10 D10:G10" xr:uid="{752346A8-8BA6-447E-B723-53878F485691}"/>
  </dataValidations>
  <printOptions horizontalCentered="1"/>
  <pageMargins left="0.25" right="0.20866141699999999" top="0.74803149606299202" bottom="0.74803149606299202" header="0.31496062992126" footer="0.31496062992126"/>
  <pageSetup paperSize="3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Programacion 2022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Patricia Mercedes Del Castillo Cazaño</cp:lastModifiedBy>
  <cp:lastPrinted>2022-06-09T15:20:06Z</cp:lastPrinted>
  <dcterms:created xsi:type="dcterms:W3CDTF">2017-11-24T14:39:41Z</dcterms:created>
  <dcterms:modified xsi:type="dcterms:W3CDTF">2022-06-09T15:21:14Z</dcterms:modified>
</cp:coreProperties>
</file>