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10/EJECUCION PRESUPUESTARIA/"/>
    </mc:Choice>
  </mc:AlternateContent>
  <xr:revisionPtr revIDLastSave="0" documentId="8_{0140E845-CF32-4B32-9B1B-09D3A117722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2" i="2" s="1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D78" i="2" s="1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L11" i="2" s="1"/>
  <c r="N12" i="2"/>
  <c r="O12" i="2"/>
  <c r="P12" i="2"/>
  <c r="Q12" i="2"/>
  <c r="C78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11" i="1"/>
  <c r="D77" i="1"/>
  <c r="D86" i="1"/>
  <c r="I11" i="2" l="1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L86" i="2" s="1"/>
  <c r="C38" i="2"/>
  <c r="D38" i="2"/>
  <c r="E11" i="2"/>
  <c r="E86" i="2" s="1"/>
  <c r="H11" i="2"/>
  <c r="H86" i="2" s="1"/>
  <c r="R81" i="2"/>
  <c r="C73" i="2"/>
  <c r="D77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11" i="2" l="1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<sst xmlns="http://schemas.openxmlformats.org/spreadsheetml/2006/main" count="293" uniqueCount="114">
  <si>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</si>
  <si>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</si>
  <si>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</si>
  <si>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</si>
  <si>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</si>
  <si>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</si>
  <si>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</si>
  <si>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</si>
  <si>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</si>
  <si>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</si>
  <si>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</si>
  <si>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</si>
  <si>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</si>
  <si>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</si>
  <si>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</si>
  <si>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</si>
  <si>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</si>
  <si>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</si>
  <si>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</si>
  <si>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</si>
  <si>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</si>
  <si>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</si>
  <si>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</si>
  <si>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</si>
  <si>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</si>
  <si>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</si>
  <si>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</si>
  <si>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</si>
  <si>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</si>
  <si>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</si>
  <si>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</si>
  <si>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</si>
  <si>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</si>
  <si>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</si>
  <si>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</si>
  <si>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</si>
  <si>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</si>
  <si>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</si>
  <si>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</si>
  <si>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</si>
  <si>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</si>
  <si>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</si>
  <si>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</si>
  <si>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</si>
  <si>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</si>
  <si>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</si>
  <si>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</si>
  <si>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</si>
  <si>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</si>
  <si>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</si>
  <si>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</si>
  <si>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</si>
  <si>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</si>
  <si>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</si>
  <si>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</si>
  <si>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</si>
  <si>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</si>
  <si>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</si>
  <si>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</si>
  <si>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</si>
  <si>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</si>
  <si>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</si>
  <si>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</si>
  <si>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</si>
  <si>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</si>
  <si>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</si>
  <si>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</si>
  <si>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</si>
  <si>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</si>
  <si>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</si>
  <si>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</si>
  <si>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</si>
  <si>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</si>
  <si>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</si>
  <si>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</si>
  <si>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</si>
  <si>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</si>
  <si>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</si>
  <si>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</si>
  <si>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</si>
  <si>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</si>
  <si>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</si>
  <si>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</si>
  <si>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</si>
  <si>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</si>
  <si>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</si>
  <si>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</si>
  <si>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</si>
  <si>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</si>
  <si>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</si>
  <si>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</si>
  <si>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</si>
  <si>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</si>
  <si>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</si>
  <si>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</si>
  <si>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</si>
  <si>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</si>
  <si>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</si>
  <si>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</si>
  <si>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</si>
  <si>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</si>
  <si>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</si>
  <si>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</si>
  <si>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</si>
  <si>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</si>
  <si>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</si>
  <si>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</si>
  <si>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</si>
  <si>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</si>
  <si>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</si>
  <si>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</si>
  <si>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</si>
  <si>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31/10/2023-SIGEF]</t>
  </si>
  <si>
    <t>Fuente: [Ejecución Presupuestaria Mensual al 31/10/2023-SIGEF]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</si>
</sst>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146538</xdr:colOff>
      <xdr:row>0</xdr:row>
      <xdr:rowOff>158750</xdr:rowOff>
    </xdr:from>
    <xdr:to>
      <xdr:col>1</xdr:col>
      <xdr:colOff>4508744</xdr:colOff>
      <xdr:row>7</xdr:row>
      <xdr:rowOff>92320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73" y="158750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647213</xdr:colOff>
      <xdr:row>1</xdr:row>
      <xdr:rowOff>-1</xdr:rowOff>
    </xdr:from>
    <xdr:to>
      <xdr:col>17</xdr:col>
      <xdr:colOff>1040669</xdr:colOff>
      <xdr:row>7</xdr:row>
      <xdr:rowOff>128954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7E42F340-692C-4B7D-AE9D-C0E94966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1" y="19538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zoomScale="86" zoomScaleNormal="86" workbookViewId="0">
      <selection activeCell="I94" sqref="I9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102</v>
      </c>
      <c r="D3" s="53"/>
      <c r="E3" s="5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103</v>
      </c>
      <c r="D4" s="51"/>
      <c r="E4" s="5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9" t="s">
        <v>111</v>
      </c>
      <c r="D5" s="60"/>
      <c r="E5" s="6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4" t="s">
        <v>79</v>
      </c>
      <c r="D6" s="55"/>
      <c r="E6" s="5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4" t="s">
        <v>80</v>
      </c>
      <c r="D7" s="55"/>
      <c r="E7" s="5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6" t="s">
        <v>66</v>
      </c>
      <c r="D9" s="57" t="s">
        <v>97</v>
      </c>
      <c r="E9" s="57" t="s">
        <v>96</v>
      </c>
      <c r="F9" s="8"/>
    </row>
    <row r="10" spans="2:16" ht="23.25" customHeight="1" x14ac:dyDescent="0.25">
      <c r="C10" s="56"/>
      <c r="D10" s="58"/>
      <c r="E10" s="58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41275474.640000001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6657344.0700000003</v>
      </c>
      <c r="F12" s="8"/>
    </row>
    <row r="13" spans="2:16" x14ac:dyDescent="0.25">
      <c r="C13" s="5" t="s">
        <v>2</v>
      </c>
      <c r="D13" s="25">
        <v>216909483</v>
      </c>
      <c r="E13" s="30">
        <v>10200137.82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10555278.52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4049400</v>
      </c>
      <c r="F20" s="8"/>
    </row>
    <row r="21" spans="3:6" x14ac:dyDescent="0.25">
      <c r="C21" s="5" t="s">
        <v>10</v>
      </c>
      <c r="D21" s="25">
        <v>1640000</v>
      </c>
      <c r="E21" s="30">
        <v>-1260912</v>
      </c>
      <c r="F21" s="8"/>
    </row>
    <row r="22" spans="3:6" x14ac:dyDescent="0.25">
      <c r="C22" s="5" t="s">
        <v>11</v>
      </c>
      <c r="D22" s="25">
        <v>2000000</v>
      </c>
      <c r="E22" s="30">
        <v>-945000</v>
      </c>
      <c r="F22" s="8"/>
    </row>
    <row r="23" spans="3:6" x14ac:dyDescent="0.25">
      <c r="C23" s="5" t="s">
        <v>12</v>
      </c>
      <c r="D23" s="25">
        <v>7017160</v>
      </c>
      <c r="E23" s="30">
        <v>1719510.45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-2102719.9300000002</v>
      </c>
    </row>
    <row r="27" spans="3:6" x14ac:dyDescent="0.25">
      <c r="C27" s="5" t="s">
        <v>16</v>
      </c>
      <c r="D27" s="25">
        <v>13740000</v>
      </c>
      <c r="E27" s="30">
        <v>6930000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-1303061.76</v>
      </c>
    </row>
    <row r="29" spans="3:6" x14ac:dyDescent="0.25">
      <c r="C29" s="5" t="s">
        <v>18</v>
      </c>
      <c r="D29" s="25">
        <v>1624000</v>
      </c>
      <c r="E29" s="30">
        <v>-26126</v>
      </c>
    </row>
    <row r="30" spans="3:6" x14ac:dyDescent="0.25">
      <c r="C30" s="5" t="s">
        <v>19</v>
      </c>
      <c r="D30" s="25">
        <v>930000</v>
      </c>
      <c r="E30" s="30">
        <v>-525000</v>
      </c>
    </row>
    <row r="31" spans="3:6" x14ac:dyDescent="0.25">
      <c r="C31" s="5" t="s">
        <v>20</v>
      </c>
      <c r="D31" s="25">
        <v>48993000</v>
      </c>
      <c r="E31" s="30">
        <v>-1360000</v>
      </c>
    </row>
    <row r="32" spans="3:6" x14ac:dyDescent="0.25">
      <c r="C32" s="5" t="s">
        <v>21</v>
      </c>
      <c r="D32" s="25">
        <v>100000</v>
      </c>
      <c r="E32" s="30">
        <v>150000</v>
      </c>
    </row>
    <row r="33" spans="3:5" x14ac:dyDescent="0.25">
      <c r="C33" s="5" t="s">
        <v>22</v>
      </c>
      <c r="D33" s="25">
        <v>406000</v>
      </c>
      <c r="E33" s="30">
        <v>760000</v>
      </c>
    </row>
    <row r="34" spans="3:5" x14ac:dyDescent="0.25">
      <c r="C34" s="5" t="s">
        <v>23</v>
      </c>
      <c r="D34" s="25">
        <v>579000</v>
      </c>
      <c r="E34" s="30">
        <v>-40000</v>
      </c>
    </row>
    <row r="35" spans="3:5" x14ac:dyDescent="0.25">
      <c r="C35" s="5" t="s">
        <v>24</v>
      </c>
      <c r="D35" s="25">
        <v>6521960</v>
      </c>
      <c r="E35" s="30">
        <v>1120466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-1382401.76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25365913.810000002</v>
      </c>
    </row>
    <row r="56" spans="3:5" x14ac:dyDescent="0.25">
      <c r="C56" s="5" t="s">
        <v>44</v>
      </c>
      <c r="D56" s="25">
        <v>3956992</v>
      </c>
      <c r="E56" s="30">
        <v>-1106339.95</v>
      </c>
    </row>
    <row r="57" spans="3:5" x14ac:dyDescent="0.25">
      <c r="C57" s="5" t="s">
        <v>45</v>
      </c>
      <c r="D57" s="25">
        <v>460000</v>
      </c>
      <c r="E57" s="30">
        <v>542619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23579200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1528434.76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-250000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41275474.640000001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8" t="s">
        <v>106</v>
      </c>
      <c r="E92" s="48"/>
    </row>
    <row r="93" spans="3:5" x14ac:dyDescent="0.25">
      <c r="C93" s="43" t="s">
        <v>109</v>
      </c>
      <c r="D93" s="49" t="s">
        <v>108</v>
      </c>
      <c r="E93" s="49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100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T85" sqref="T85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5" width="14.85546875" customWidth="1"/>
    <col min="16" max="16" width="14.85546875" hidden="1" customWidth="1"/>
    <col min="17" max="17" width="15" hidden="1" customWidth="1"/>
    <col min="18" max="18" width="16" customWidth="1"/>
  </cols>
  <sheetData>
    <row r="3" spans="2:19" ht="28.5" customHeight="1" x14ac:dyDescent="0.25">
      <c r="B3" s="52" t="s">
        <v>102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2:19" ht="21" customHeight="1" x14ac:dyDescent="0.25">
      <c r="B4" s="50" t="s">
        <v>103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2:19" ht="15.75" x14ac:dyDescent="0.25">
      <c r="B5" s="64" t="s">
        <v>111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2:19" ht="15.75" customHeight="1" x14ac:dyDescent="0.25">
      <c r="B6" s="66" t="s">
        <v>95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2:19" ht="15.75" customHeight="1" x14ac:dyDescent="0.25">
      <c r="B7" s="67" t="s">
        <v>80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9" spans="2:19" ht="25.5" customHeight="1" x14ac:dyDescent="0.25">
      <c r="B9" s="63" t="s">
        <v>66</v>
      </c>
      <c r="C9" s="57" t="s">
        <v>97</v>
      </c>
      <c r="D9" s="57" t="s">
        <v>96</v>
      </c>
      <c r="E9" s="68" t="s">
        <v>94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2:19" x14ac:dyDescent="0.25">
      <c r="B10" s="63"/>
      <c r="C10" s="58"/>
      <c r="D10" s="58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41275474.640000001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34708290.479999997</v>
      </c>
      <c r="M11" s="31"/>
      <c r="N11" s="31">
        <f t="shared" si="0"/>
        <v>28606927.769999996</v>
      </c>
      <c r="O11" s="31">
        <f t="shared" si="0"/>
        <v>53433634.819999993</v>
      </c>
      <c r="P11" s="31">
        <f t="shared" si="0"/>
        <v>0</v>
      </c>
      <c r="Q11" s="31">
        <f t="shared" si="0"/>
        <v>0</v>
      </c>
      <c r="R11" s="31">
        <f>SUM(E11:Q11)</f>
        <v>347744453.63999999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6657344.0700000003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24563543.469999999</v>
      </c>
      <c r="M12" s="32"/>
      <c r="N12" s="32">
        <f t="shared" si="1"/>
        <v>18988688.169999998</v>
      </c>
      <c r="O12" s="32">
        <f t="shared" si="1"/>
        <v>35442053.449999996</v>
      </c>
      <c r="P12" s="32">
        <f t="shared" si="1"/>
        <v>0</v>
      </c>
      <c r="Q12" s="32">
        <f t="shared" si="1"/>
        <v>0</v>
      </c>
      <c r="R12" s="35">
        <f>SUM(E12:Q12)</f>
        <v>228702761.64999998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10200137.82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>
        <v>16285247.51</v>
      </c>
      <c r="M13" s="30"/>
      <c r="N13" s="30">
        <v>16170958.43</v>
      </c>
      <c r="O13" s="30">
        <v>17361936.5</v>
      </c>
      <c r="P13" s="30"/>
      <c r="Q13" s="30"/>
      <c r="R13" s="36">
        <f t="shared" ref="R13:R76" si="2">SUM(E13:Q13)</f>
        <v>164857522.68000001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>
        <v>474950</v>
      </c>
      <c r="M14" s="30"/>
      <c r="N14" s="30">
        <v>474950</v>
      </c>
      <c r="O14" s="30">
        <v>15539584.65</v>
      </c>
      <c r="P14" s="30"/>
      <c r="Q14" s="30"/>
      <c r="R14" s="36">
        <f t="shared" si="2"/>
        <v>34521072.43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>
        <v>0</v>
      </c>
      <c r="M15" s="30"/>
      <c r="N15" s="30">
        <v>0</v>
      </c>
      <c r="O15" s="30">
        <v>0</v>
      </c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>
        <v>5458100</v>
      </c>
      <c r="M16" s="30"/>
      <c r="N16" s="30">
        <v>-18514.14</v>
      </c>
      <c r="O16" s="30">
        <v>0</v>
      </c>
      <c r="P16" s="30"/>
      <c r="Q16" s="30"/>
      <c r="R16" s="36">
        <f t="shared" si="2"/>
        <v>5439585.8600000003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>
        <v>2345245.96</v>
      </c>
      <c r="M17" s="30"/>
      <c r="N17" s="30">
        <v>2361293.88</v>
      </c>
      <c r="O17" s="30">
        <v>2540532.2999999998</v>
      </c>
      <c r="P17" s="30"/>
      <c r="Q17" s="30"/>
      <c r="R17" s="36">
        <f t="shared" si="2"/>
        <v>23884580.68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10555278.52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4903527.1499999994</v>
      </c>
      <c r="M18" s="32"/>
      <c r="N18" s="32">
        <f>SUM(N19:N27)</f>
        <v>2881553.6999999997</v>
      </c>
      <c r="O18" s="32">
        <f t="shared" si="3"/>
        <v>11601977.33</v>
      </c>
      <c r="P18" s="32">
        <f t="shared" si="3"/>
        <v>0</v>
      </c>
      <c r="Q18" s="32">
        <f>SUM(Q19:Q27)</f>
        <v>0</v>
      </c>
      <c r="R18" s="35">
        <f t="shared" si="2"/>
        <v>59760856.119999997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>
        <v>946935.47</v>
      </c>
      <c r="M19" s="30"/>
      <c r="N19" s="30">
        <v>949962.58</v>
      </c>
      <c r="O19" s="30">
        <v>1825660.46</v>
      </c>
      <c r="P19" s="30"/>
      <c r="Q19" s="30"/>
      <c r="R19" s="36">
        <f t="shared" si="2"/>
        <v>9813711.6900000013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4049400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>
        <v>0</v>
      </c>
      <c r="M20" s="30"/>
      <c r="N20" s="30">
        <v>0</v>
      </c>
      <c r="O20" s="30">
        <v>1531833.34</v>
      </c>
      <c r="P20" s="30"/>
      <c r="Q20" s="30"/>
      <c r="R20" s="36">
        <f t="shared" si="2"/>
        <v>1614333.34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-1260912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>
        <v>0</v>
      </c>
      <c r="M21" s="30"/>
      <c r="N21" s="30">
        <v>0</v>
      </c>
      <c r="O21" s="30">
        <v>162902.39999999999</v>
      </c>
      <c r="P21" s="30"/>
      <c r="Q21" s="30"/>
      <c r="R21" s="36">
        <f t="shared" si="2"/>
        <v>321077.40000000002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-945000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>
        <v>64298.61</v>
      </c>
      <c r="M22" s="30"/>
      <c r="N22" s="30">
        <v>64298.61</v>
      </c>
      <c r="O22" s="30">
        <v>64298.61</v>
      </c>
      <c r="P22" s="30"/>
      <c r="Q22" s="30"/>
      <c r="R22" s="36">
        <f t="shared" si="2"/>
        <v>628277.7699999999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1719510.45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>
        <v>200599.99</v>
      </c>
      <c r="M23" s="30"/>
      <c r="N23" s="30">
        <v>211100</v>
      </c>
      <c r="O23" s="30">
        <v>191100</v>
      </c>
      <c r="P23" s="30"/>
      <c r="Q23" s="30"/>
      <c r="R23" s="36">
        <f t="shared" si="2"/>
        <v>6585734.8600000003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>
        <v>905668.69</v>
      </c>
      <c r="M24" s="30"/>
      <c r="N24" s="30">
        <v>1012917.13</v>
      </c>
      <c r="O24" s="30">
        <v>873374.01</v>
      </c>
      <c r="P24" s="30"/>
      <c r="Q24" s="30"/>
      <c r="R24" s="36">
        <f t="shared" si="2"/>
        <v>12613991.149999999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>
        <v>838873.22</v>
      </c>
      <c r="M25" s="30"/>
      <c r="N25" s="30">
        <v>461520.83</v>
      </c>
      <c r="O25" s="30">
        <v>2424448.44</v>
      </c>
      <c r="P25" s="30"/>
      <c r="Q25" s="30"/>
      <c r="R25" s="36">
        <f t="shared" si="2"/>
        <v>7354847.0299999993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-2102719.9300000002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>
        <v>0</v>
      </c>
      <c r="M26" s="30"/>
      <c r="N26" s="30">
        <v>174639.15</v>
      </c>
      <c r="O26" s="30">
        <v>1305233.26</v>
      </c>
      <c r="P26" s="30"/>
      <c r="Q26" s="30"/>
      <c r="R26" s="36">
        <f t="shared" si="2"/>
        <v>7993996.3999999994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6930000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>
        <v>1947151.17</v>
      </c>
      <c r="M27" s="30"/>
      <c r="N27" s="30">
        <v>7115.4</v>
      </c>
      <c r="O27" s="30">
        <v>3223126.81</v>
      </c>
      <c r="P27" s="30"/>
      <c r="Q27" s="30"/>
      <c r="R27" s="36">
        <f t="shared" si="2"/>
        <v>12834886.48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-1303061.76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3706939.8499999996</v>
      </c>
      <c r="M28" s="32"/>
      <c r="N28" s="32">
        <f t="shared" si="4"/>
        <v>4330560.9000000004</v>
      </c>
      <c r="O28" s="32">
        <f t="shared" si="4"/>
        <v>6196325.9399999995</v>
      </c>
      <c r="P28" s="32">
        <f t="shared" si="4"/>
        <v>0</v>
      </c>
      <c r="Q28" s="32">
        <f t="shared" si="4"/>
        <v>0</v>
      </c>
      <c r="R28" s="35">
        <f t="shared" si="2"/>
        <v>47141405.439999998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-26126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>
        <v>28798.94</v>
      </c>
      <c r="M29" s="30"/>
      <c r="N29" s="30">
        <v>45105</v>
      </c>
      <c r="O29" s="30">
        <v>336152.22</v>
      </c>
      <c r="P29" s="30"/>
      <c r="Q29" s="30"/>
      <c r="R29" s="36">
        <f t="shared" si="2"/>
        <v>1023471.6299999999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-525000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>
        <v>148880.6</v>
      </c>
      <c r="M30" s="30"/>
      <c r="N30" s="30">
        <v>0</v>
      </c>
      <c r="O30" s="30">
        <v>0</v>
      </c>
      <c r="P30" s="30"/>
      <c r="Q30" s="30"/>
      <c r="R30" s="36">
        <f t="shared" si="2"/>
        <v>326945.96999999997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-1360000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>
        <v>11328</v>
      </c>
      <c r="M31" s="30"/>
      <c r="N31" s="30">
        <v>3568150</v>
      </c>
      <c r="O31" s="30">
        <v>5526000</v>
      </c>
      <c r="P31" s="30"/>
      <c r="Q31" s="30"/>
      <c r="R31" s="36">
        <f t="shared" si="2"/>
        <v>33735601.689999998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150000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>
        <v>0</v>
      </c>
      <c r="M32" s="30"/>
      <c r="N32" s="30">
        <v>0</v>
      </c>
      <c r="O32" s="30">
        <v>0</v>
      </c>
      <c r="P32" s="30"/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760000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>
        <v>38722.879999999997</v>
      </c>
      <c r="M33" s="30"/>
      <c r="N33" s="30">
        <v>54816.9</v>
      </c>
      <c r="O33" s="30">
        <v>0</v>
      </c>
      <c r="P33" s="30"/>
      <c r="Q33" s="30"/>
      <c r="R33" s="36">
        <f t="shared" si="2"/>
        <v>685803.20000000007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-40000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>
        <v>0</v>
      </c>
      <c r="M34" s="30"/>
      <c r="N34" s="30">
        <v>0</v>
      </c>
      <c r="O34" s="30">
        <v>1590</v>
      </c>
      <c r="P34" s="30"/>
      <c r="Q34" s="30"/>
      <c r="R34" s="36">
        <f t="shared" si="2"/>
        <v>160057.57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1120466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>
        <v>1240664.97</v>
      </c>
      <c r="M35" s="30"/>
      <c r="N35" s="30">
        <v>659775</v>
      </c>
      <c r="O35" s="30">
        <v>12398.42</v>
      </c>
      <c r="P35" s="30"/>
      <c r="Q35" s="30"/>
      <c r="R35" s="36">
        <f t="shared" si="2"/>
        <v>4554587.2299999995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-1382401.76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>
        <v>2238544.46</v>
      </c>
      <c r="M37" s="30"/>
      <c r="N37" s="30">
        <v>2714</v>
      </c>
      <c r="O37" s="30">
        <v>320185.3</v>
      </c>
      <c r="P37" s="30"/>
      <c r="Q37" s="30"/>
      <c r="R37" s="36">
        <f t="shared" si="2"/>
        <v>6614239.5499999998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25365913.810000002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1534280.01</v>
      </c>
      <c r="M55" s="33"/>
      <c r="N55" s="33">
        <f t="shared" si="7"/>
        <v>2406125</v>
      </c>
      <c r="O55" s="33">
        <f t="shared" si="7"/>
        <v>193278.1</v>
      </c>
      <c r="P55" s="33">
        <f t="shared" si="7"/>
        <v>0</v>
      </c>
      <c r="Q55" s="33">
        <f t="shared" si="7"/>
        <v>0</v>
      </c>
      <c r="R55" s="35">
        <f t="shared" si="2"/>
        <v>12084430.43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-1106339.95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>
        <v>0</v>
      </c>
      <c r="M56" s="30"/>
      <c r="N56" s="30">
        <v>0</v>
      </c>
      <c r="O56" s="30">
        <v>132160</v>
      </c>
      <c r="P56" s="30"/>
      <c r="Q56" s="30"/>
      <c r="R56" s="36">
        <f t="shared" si="2"/>
        <v>1968910.86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542619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>
        <v>644280</v>
      </c>
      <c r="M57" s="30"/>
      <c r="N57" s="30">
        <v>0</v>
      </c>
      <c r="O57" s="30">
        <v>15098.1</v>
      </c>
      <c r="P57" s="34"/>
      <c r="Q57" s="30"/>
      <c r="R57" s="36">
        <f>SUM(E57:Q57)</f>
        <v>743908.08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23579200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2406125</v>
      </c>
      <c r="O59" s="30">
        <v>0</v>
      </c>
      <c r="P59" s="34"/>
      <c r="Q59" s="34"/>
      <c r="R59" s="36">
        <f t="shared" si="2"/>
        <v>7653380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>
        <v>890000.01</v>
      </c>
      <c r="M60" s="30"/>
      <c r="N60" s="30">
        <v>0</v>
      </c>
      <c r="O60" s="30">
        <v>46020</v>
      </c>
      <c r="P60" s="34"/>
      <c r="Q60" s="34"/>
      <c r="R60" s="36">
        <f t="shared" si="2"/>
        <v>1529242.69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1528434.76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>
        <v>0</v>
      </c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-250000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>
        <v>0</v>
      </c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41275474.640000001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34708290.479999997</v>
      </c>
      <c r="M86" s="37"/>
      <c r="N86" s="37">
        <f t="shared" si="16"/>
        <v>28606927.769999996</v>
      </c>
      <c r="O86" s="37">
        <f t="shared" si="16"/>
        <v>53433634.819999993</v>
      </c>
      <c r="P86" s="37">
        <f t="shared" si="16"/>
        <v>0</v>
      </c>
      <c r="Q86" s="37">
        <f t="shared" si="16"/>
        <v>0</v>
      </c>
      <c r="R86" s="35">
        <f t="shared" si="12"/>
        <v>347744453.63999999</v>
      </c>
    </row>
    <row r="87" spans="2:18" ht="15.75" thickBot="1" x14ac:dyDescent="0.3">
      <c r="B87" t="s">
        <v>113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7"/>
    </row>
    <row r="93" spans="2:18" ht="18.75" x14ac:dyDescent="0.3"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2:18" ht="18.75" customHeight="1" x14ac:dyDescent="0.3">
      <c r="B94" s="39" t="s">
        <v>105</v>
      </c>
      <c r="C94" s="40"/>
      <c r="I94" s="61" t="s">
        <v>106</v>
      </c>
      <c r="J94" s="61"/>
      <c r="K94" s="61"/>
      <c r="L94" s="61"/>
      <c r="M94" s="61"/>
      <c r="N94" s="39"/>
      <c r="O94" s="39"/>
      <c r="P94" s="39"/>
      <c r="Q94" s="39"/>
      <c r="R94" s="39"/>
    </row>
    <row r="95" spans="2:18" ht="15.75" customHeight="1" x14ac:dyDescent="0.25">
      <c r="B95" s="38" t="s">
        <v>104</v>
      </c>
      <c r="C95" s="41"/>
      <c r="I95" s="62" t="s">
        <v>107</v>
      </c>
      <c r="J95" s="62"/>
      <c r="K95" s="62"/>
      <c r="L95" s="62"/>
      <c r="M95" s="62"/>
      <c r="N95" s="44"/>
      <c r="O95" s="44"/>
      <c r="P95" s="44"/>
      <c r="Q95" s="44"/>
      <c r="R95" s="44"/>
    </row>
    <row r="99" spans="2:6" ht="18.75" x14ac:dyDescent="0.3">
      <c r="B99" s="61"/>
      <c r="C99" s="61"/>
      <c r="D99" s="61"/>
      <c r="E99" s="61"/>
      <c r="F99" s="61"/>
    </row>
    <row r="100" spans="2:6" x14ac:dyDescent="0.25">
      <c r="B100" s="62"/>
      <c r="C100" s="62"/>
      <c r="D100" s="62"/>
      <c r="E100" s="62"/>
      <c r="F100" s="62"/>
    </row>
  </sheetData>
  <mergeCells count="16">
    <mergeCell ref="B99:F99"/>
    <mergeCell ref="B100:F100"/>
    <mergeCell ref="I94:M94"/>
    <mergeCell ref="I95:M95"/>
    <mergeCell ref="B3:R3"/>
    <mergeCell ref="B4:R4"/>
    <mergeCell ref="B9:B10"/>
    <mergeCell ref="C9:C10"/>
    <mergeCell ref="D9:D10"/>
    <mergeCell ref="B5:R5"/>
    <mergeCell ref="B6:R6"/>
    <mergeCell ref="D93:H93"/>
    <mergeCell ref="I93:M93"/>
    <mergeCell ref="N93:R93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47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3" t="s">
        <v>78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3:17" ht="21" customHeight="1" x14ac:dyDescent="0.25">
      <c r="C4" s="71" t="s">
        <v>67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3:17" ht="15.75" x14ac:dyDescent="0.25">
      <c r="C5" s="64" t="s">
        <v>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3:17" ht="15.75" customHeight="1" x14ac:dyDescent="0.25">
      <c r="C6" s="66" t="s">
        <v>95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3:17" ht="15.75" customHeight="1" x14ac:dyDescent="0.25">
      <c r="C7" s="67" t="s">
        <v>80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2023-11-08T15:57:34Z</cp:lastPrinted>
  <dcterms:created xsi:type="dcterms:W3CDTF">2021-07-29T18:58:50Z</dcterms:created>
  <dcterms:modified xsi:type="dcterms:W3CDTF">2023-11-08T18:47:25Z</dcterms:modified>
</cp:coreProperties>
</file>