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NOVIEMBRE\"/>
    </mc:Choice>
  </mc:AlternateContent>
  <xr:revisionPtr revIDLastSave="0" documentId="13_ncr:1_{A9690AF7-62DB-45E8-AF07-C922ADB7E1E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<sst xmlns="http://schemas.openxmlformats.org/spreadsheetml/2006/main" count="289" uniqueCount="113">
  <si>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</si>
  <si>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</si>
  <si>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</si>
  <si>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</si>
  <si>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</si>
  <si>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</si>
  <si>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</si>
  <si>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</si>
  <si>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</si>
  <si>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</si>
  <si>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</si>
  <si>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</si>
  <si>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</si>
  <si>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</si>
  <si>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</si>
  <si>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</si>
  <si>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</si>
  <si>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</si>
  <si>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</si>
  <si>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</si>
  <si>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</si>
  <si>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</si>
  <si>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</si>
  <si>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</si>
  <si>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</si>
  <si>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</si>
  <si>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</si>
  <si>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</si>
  <si>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</si>
  <si>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</si>
  <si>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</si>
  <si>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</si>
  <si>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</si>
  <si>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</si>
  <si>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</si>
  <si>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</si>
  <si>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</si>
  <si>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</si>
  <si>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</si>
  <si>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</si>
  <si>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</si>
  <si>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</si>
  <si>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</si>
  <si>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</si>
  <si>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</si>
  <si>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</si>
  <si>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</si>
  <si>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</si>
  <si>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</si>
  <si>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</si>
  <si>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</si>
  <si>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</si>
  <si>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</si>
  <si>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</si>
  <si>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</si>
  <si>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</si>
  <si>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</si>
  <si>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</si>
  <si>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</si>
  <si>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</si>
  <si>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</si>
  <si>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</si>
  <si>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</si>
  <si>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</si>
  <si>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</si>
  <si>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</si>
  <si>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</si>
  <si>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</si>
  <si>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</si>
  <si>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</si>
  <si>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</si>
  <si>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</si>
  <si>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</si>
  <si>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</si>
  <si>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</si>
  <si>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</si>
  <si>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</si>
  <si>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</si>
  <si>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</si>
  <si>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</si>
  <si>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</si>
  <si>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</si>
  <si>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</si>
  <si>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</si>
  <si>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</si>
  <si>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</si>
  <si>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</si>
  <si>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</si>
  <si>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</si>
  <si>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</si>
  <si>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</si>
  <si>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</si>
  <si>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</si>
  <si>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</si>
  <si>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</si>
  <si>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</si>
  <si>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</si>
  <si>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</si>
  <si>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</si>
  <si>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</si>
  <si>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</si>
  <si>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</si>
  <si>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</si>
  <si>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</si>
  <si>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</si>
  <si>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</si>
  <si>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</si>
  <si>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</si>
  <si>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</si>
  <si>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</si>
  <si>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</si>
  <si>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30/11/2022-SIGEF]</t>
  </si>
  <si>
    <t>Fuente: [Ejecución Presupuestaria Mensual al 30/11/2022-SIGEF]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</si>
</sst>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0"/>
  <sheetViews>
    <sheetView showGridLines="0" topLeftCell="A74" zoomScaleNormal="100" workbookViewId="0">
      <selection activeCell="C3" sqref="C3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102</v>
      </c>
      <c r="D3" s="57"/>
      <c r="E3" s="57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4" t="s">
        <v>103</v>
      </c>
      <c r="D4" s="55"/>
      <c r="E4" s="55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3" t="s">
        <v>106</v>
      </c>
      <c r="D5" s="64"/>
      <c r="E5" s="64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8" t="s">
        <v>79</v>
      </c>
      <c r="D6" s="59"/>
      <c r="E6" s="59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8" t="s">
        <v>80</v>
      </c>
      <c r="D7" s="59"/>
      <c r="E7" s="59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60" t="s">
        <v>66</v>
      </c>
      <c r="D9" s="61" t="s">
        <v>97</v>
      </c>
      <c r="E9" s="61" t="s">
        <v>96</v>
      </c>
      <c r="F9" s="8"/>
    </row>
    <row r="10" spans="2:16" ht="23.25" customHeight="1" x14ac:dyDescent="0.25">
      <c r="C10" s="60"/>
      <c r="D10" s="62"/>
      <c r="E10" s="62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67344802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36958041.670000002</v>
      </c>
      <c r="F12" s="8"/>
    </row>
    <row r="13" spans="2:16" x14ac:dyDescent="0.25">
      <c r="C13" s="5" t="s">
        <v>2</v>
      </c>
      <c r="D13" s="29">
        <v>205306488</v>
      </c>
      <c r="E13" s="35">
        <v>20107914.41</v>
      </c>
      <c r="F13" s="8"/>
    </row>
    <row r="14" spans="2:16" x14ac:dyDescent="0.25">
      <c r="C14" s="5" t="s">
        <v>3</v>
      </c>
      <c r="D14" s="29">
        <v>71698340</v>
      </c>
      <c r="E14" s="35">
        <v>12732677.109999999</v>
      </c>
      <c r="F14" s="8"/>
    </row>
    <row r="15" spans="2:16" x14ac:dyDescent="0.25">
      <c r="C15" s="5" t="s">
        <v>4</v>
      </c>
      <c r="D15" s="29">
        <v>480000</v>
      </c>
      <c r="E15" s="35">
        <v>-450000</v>
      </c>
      <c r="F15" s="8"/>
    </row>
    <row r="16" spans="2:16" x14ac:dyDescent="0.25">
      <c r="C16" s="5" t="s">
        <v>5</v>
      </c>
      <c r="D16" s="29">
        <v>6000000</v>
      </c>
      <c r="E16" s="35">
        <v>-1278750</v>
      </c>
      <c r="F16" s="8"/>
    </row>
    <row r="17" spans="3:6" x14ac:dyDescent="0.25">
      <c r="C17" s="5" t="s">
        <v>6</v>
      </c>
      <c r="D17" s="29">
        <v>24704428</v>
      </c>
      <c r="E17" s="35">
        <v>5846200.1500000004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9961515.3200000003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-3826400</v>
      </c>
      <c r="F20" s="8"/>
    </row>
    <row r="21" spans="3:6" x14ac:dyDescent="0.25">
      <c r="C21" s="5" t="s">
        <v>10</v>
      </c>
      <c r="D21" s="30">
        <v>2240000</v>
      </c>
      <c r="E21" s="35">
        <v>-1273448</v>
      </c>
      <c r="F21" s="8"/>
    </row>
    <row r="22" spans="3:6" x14ac:dyDescent="0.25">
      <c r="C22" s="5" t="s">
        <v>11</v>
      </c>
      <c r="D22" s="30">
        <v>2850000</v>
      </c>
      <c r="E22" s="35">
        <v>-1800000</v>
      </c>
      <c r="F22" s="8"/>
    </row>
    <row r="23" spans="3:6" x14ac:dyDescent="0.25">
      <c r="C23" s="5" t="s">
        <v>12</v>
      </c>
      <c r="D23" s="30">
        <v>5339560</v>
      </c>
      <c r="E23" s="35">
        <v>6189545.5300000003</v>
      </c>
    </row>
    <row r="24" spans="3:6" x14ac:dyDescent="0.25">
      <c r="C24" s="5" t="s">
        <v>13</v>
      </c>
      <c r="D24" s="30">
        <v>10105000</v>
      </c>
      <c r="E24" s="35">
        <v>927225</v>
      </c>
    </row>
    <row r="25" spans="3:6" x14ac:dyDescent="0.25">
      <c r="C25" s="5" t="s">
        <v>14</v>
      </c>
      <c r="D25" s="30">
        <v>10136000</v>
      </c>
      <c r="E25" s="35">
        <v>1903063.16</v>
      </c>
    </row>
    <row r="26" spans="3:6" x14ac:dyDescent="0.25">
      <c r="C26" s="5" t="s">
        <v>15</v>
      </c>
      <c r="D26" s="30">
        <v>16107376</v>
      </c>
      <c r="E26" s="35">
        <v>-1477470.37</v>
      </c>
    </row>
    <row r="27" spans="3:6" x14ac:dyDescent="0.25">
      <c r="C27" s="5" t="s">
        <v>16</v>
      </c>
      <c r="D27" s="29">
        <v>7000000</v>
      </c>
      <c r="E27" s="35">
        <v>9773000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-18698726.960000001</v>
      </c>
    </row>
    <row r="29" spans="3:6" x14ac:dyDescent="0.25">
      <c r="C29" s="5" t="s">
        <v>18</v>
      </c>
      <c r="D29" s="30">
        <v>2256000</v>
      </c>
      <c r="E29" s="35">
        <v>-671000</v>
      </c>
    </row>
    <row r="30" spans="3:6" x14ac:dyDescent="0.25">
      <c r="C30" s="5" t="s">
        <v>19</v>
      </c>
      <c r="D30" s="30">
        <v>1950000</v>
      </c>
      <c r="E30" s="35">
        <v>-1185000</v>
      </c>
    </row>
    <row r="31" spans="3:6" x14ac:dyDescent="0.25">
      <c r="C31" s="5" t="s">
        <v>20</v>
      </c>
      <c r="D31" s="30">
        <v>64150000</v>
      </c>
      <c r="E31" s="35">
        <v>-7650109.96</v>
      </c>
    </row>
    <row r="32" spans="3:6" x14ac:dyDescent="0.25">
      <c r="C32" s="5" t="s">
        <v>21</v>
      </c>
      <c r="D32" s="30">
        <v>100000</v>
      </c>
      <c r="E32" s="35">
        <v>280000</v>
      </c>
    </row>
    <row r="33" spans="3:5" x14ac:dyDescent="0.25">
      <c r="C33" s="5" t="s">
        <v>22</v>
      </c>
      <c r="D33" s="30">
        <v>3055000</v>
      </c>
      <c r="E33" s="35">
        <v>-2321000</v>
      </c>
    </row>
    <row r="34" spans="3:5" x14ac:dyDescent="0.25">
      <c r="C34" s="5" t="s">
        <v>23</v>
      </c>
      <c r="D34" s="30">
        <v>370000</v>
      </c>
      <c r="E34" s="35">
        <v>364000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-7874377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40823971.969999999</v>
      </c>
    </row>
    <row r="56" spans="3:5" x14ac:dyDescent="0.25">
      <c r="C56" s="5" t="s">
        <v>44</v>
      </c>
      <c r="D56" s="30">
        <v>4175227</v>
      </c>
      <c r="E56" s="35">
        <v>5432772.5499999998</v>
      </c>
    </row>
    <row r="57" spans="3:5" x14ac:dyDescent="0.25">
      <c r="C57" s="5" t="s">
        <v>45</v>
      </c>
      <c r="D57" s="30">
        <v>230000</v>
      </c>
      <c r="E57" s="35">
        <v>809999</v>
      </c>
    </row>
    <row r="58" spans="3:5" x14ac:dyDescent="0.25">
      <c r="C58" s="5" t="s">
        <v>46</v>
      </c>
      <c r="D58" s="30">
        <v>0</v>
      </c>
      <c r="E58" s="35">
        <v>105000</v>
      </c>
    </row>
    <row r="59" spans="3:5" x14ac:dyDescent="0.25">
      <c r="C59" s="5" t="s">
        <v>47</v>
      </c>
      <c r="D59" s="30">
        <v>1810000</v>
      </c>
      <c r="E59" s="35">
        <v>26250000</v>
      </c>
    </row>
    <row r="60" spans="3:5" x14ac:dyDescent="0.25">
      <c r="C60" s="5" t="s">
        <v>48</v>
      </c>
      <c r="D60" s="30">
        <v>1044000</v>
      </c>
      <c r="E60" s="35">
        <v>5076200.42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30">
        <v>0</v>
      </c>
      <c r="E66" s="35">
        <v>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67344802</v>
      </c>
    </row>
    <row r="87" spans="3:5" x14ac:dyDescent="0.25">
      <c r="C87" t="s">
        <v>111</v>
      </c>
    </row>
    <row r="92" spans="3:5" ht="18.75" x14ac:dyDescent="0.3">
      <c r="C92" s="48" t="s">
        <v>105</v>
      </c>
      <c r="D92" s="52" t="s">
        <v>107</v>
      </c>
      <c r="E92" s="52"/>
    </row>
    <row r="93" spans="3:5" x14ac:dyDescent="0.25">
      <c r="C93" s="49" t="s">
        <v>110</v>
      </c>
      <c r="D93" s="53" t="s">
        <v>109</v>
      </c>
      <c r="E93" s="53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tabSelected="1" zoomScale="78" zoomScaleNormal="78" workbookViewId="0">
      <pane ySplit="11" topLeftCell="A59" activePane="bottomLeft" state="frozen"/>
      <selection activeCell="B1" sqref="B1"/>
      <selection pane="bottomLeft" activeCell="B3" sqref="B3:R9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hidden="1" customWidth="1"/>
    <col min="18" max="18" width="16" bestFit="1" customWidth="1"/>
  </cols>
  <sheetData>
    <row r="3" spans="2:19" ht="28.5" customHeight="1" x14ac:dyDescent="0.25">
      <c r="B3" s="56" t="s">
        <v>102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2:19" ht="21" customHeight="1" x14ac:dyDescent="0.25">
      <c r="B4" s="54" t="s">
        <v>103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2:19" ht="15.75" x14ac:dyDescent="0.25">
      <c r="B5" s="72" t="s">
        <v>106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9" ht="15.75" customHeight="1" x14ac:dyDescent="0.25">
      <c r="B6" s="74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71" t="s">
        <v>66</v>
      </c>
      <c r="C9" s="61" t="s">
        <v>97</v>
      </c>
      <c r="D9" s="61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71"/>
      <c r="C10" s="62"/>
      <c r="D10" s="62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67344802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28692156.260000002</v>
      </c>
      <c r="L11" s="36">
        <f t="shared" si="0"/>
        <v>38370841.789999999</v>
      </c>
      <c r="M11" s="36"/>
      <c r="N11" s="36">
        <f t="shared" si="0"/>
        <v>31802212.370000005</v>
      </c>
      <c r="O11" s="36">
        <f t="shared" si="0"/>
        <v>45592157.730000004</v>
      </c>
      <c r="P11" s="36">
        <f t="shared" si="0"/>
        <v>72768786.090000004</v>
      </c>
      <c r="Q11" s="36">
        <f t="shared" si="0"/>
        <v>0</v>
      </c>
      <c r="R11" s="36">
        <f>SUM(E11:Q11)</f>
        <v>406212503.77999997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36958041.670000002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20360249.420000002</v>
      </c>
      <c r="L12" s="37">
        <f t="shared" si="1"/>
        <v>24798243.919999998</v>
      </c>
      <c r="M12" s="37"/>
      <c r="N12" s="37">
        <f t="shared" si="1"/>
        <v>18742065.850000001</v>
      </c>
      <c r="O12" s="37">
        <f t="shared" si="1"/>
        <v>34697397.460000001</v>
      </c>
      <c r="P12" s="37">
        <f t="shared" si="1"/>
        <v>36794710.150000006</v>
      </c>
      <c r="Q12" s="37">
        <f t="shared" si="1"/>
        <v>0</v>
      </c>
      <c r="R12" s="40">
        <f>SUM(E12:Q12)</f>
        <v>274413792.13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20107914.41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>
        <v>16717963.74</v>
      </c>
      <c r="L13" s="35">
        <v>17159063.739999998</v>
      </c>
      <c r="M13" s="35"/>
      <c r="N13" s="35">
        <v>16031769.83</v>
      </c>
      <c r="O13" s="35">
        <v>16215884.84</v>
      </c>
      <c r="P13" s="35">
        <v>34014305.560000002</v>
      </c>
      <c r="Q13" s="35"/>
      <c r="R13" s="41">
        <f t="shared" ref="R13:R76" si="2">SUM(E13:Q13)</f>
        <v>207434504.46000001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12732677.109999999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>
        <v>1230702.79</v>
      </c>
      <c r="L14" s="35">
        <v>473750</v>
      </c>
      <c r="M14" s="35"/>
      <c r="N14" s="35">
        <v>354950</v>
      </c>
      <c r="O14" s="35">
        <v>16128025.24</v>
      </c>
      <c r="P14" s="35">
        <v>336350</v>
      </c>
      <c r="Q14" s="35"/>
      <c r="R14" s="41">
        <f t="shared" si="2"/>
        <v>34973943.509999998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-450000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/>
      <c r="N15" s="35">
        <v>0</v>
      </c>
      <c r="O15" s="35">
        <v>0</v>
      </c>
      <c r="P15" s="35">
        <v>0</v>
      </c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-1278750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4721250</v>
      </c>
      <c r="M16" s="35"/>
      <c r="N16" s="35">
        <v>0</v>
      </c>
      <c r="O16" s="35">
        <v>0</v>
      </c>
      <c r="P16" s="35">
        <v>0</v>
      </c>
      <c r="Q16" s="35"/>
      <c r="R16" s="41">
        <f t="shared" si="2"/>
        <v>4721250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5846200.1500000004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>
        <v>2411582.89</v>
      </c>
      <c r="L17" s="35">
        <v>2444180.1800000002</v>
      </c>
      <c r="M17" s="35"/>
      <c r="N17" s="35">
        <v>2355346.02</v>
      </c>
      <c r="O17" s="35">
        <v>2353487.38</v>
      </c>
      <c r="P17" s="35">
        <v>2444054.59</v>
      </c>
      <c r="Q17" s="35"/>
      <c r="R17" s="41">
        <f t="shared" si="2"/>
        <v>27284094.159999996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9961515.3200000003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2697878.04</v>
      </c>
      <c r="L18" s="37">
        <f t="shared" si="3"/>
        <v>4574082.79</v>
      </c>
      <c r="M18" s="37"/>
      <c r="N18" s="37">
        <f>SUM(N19:N27)</f>
        <v>4146171.16</v>
      </c>
      <c r="O18" s="37">
        <f t="shared" si="3"/>
        <v>4115791.49</v>
      </c>
      <c r="P18" s="37">
        <f t="shared" si="3"/>
        <v>4226887.58</v>
      </c>
      <c r="Q18" s="37">
        <f>SUM(Q19:Q27)</f>
        <v>0</v>
      </c>
      <c r="R18" s="40">
        <f t="shared" si="2"/>
        <v>46460644.270000003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>
        <v>1183215.75</v>
      </c>
      <c r="L19" s="35">
        <v>1061005.22</v>
      </c>
      <c r="M19" s="35"/>
      <c r="N19" s="35">
        <v>1066425.54</v>
      </c>
      <c r="O19" s="35">
        <v>1052249.99</v>
      </c>
      <c r="P19" s="35">
        <v>1068274.98</v>
      </c>
      <c r="Q19" s="35"/>
      <c r="R19" s="41">
        <f t="shared" si="2"/>
        <v>11822446.110000001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-3826400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>
        <v>1828.99</v>
      </c>
      <c r="L20" s="35">
        <v>470856.88</v>
      </c>
      <c r="M20" s="35"/>
      <c r="N20" s="35">
        <v>19583.330000000002</v>
      </c>
      <c r="O20" s="35">
        <v>-19583.330000000002</v>
      </c>
      <c r="P20" s="35">
        <v>84424.05</v>
      </c>
      <c r="Q20" s="35"/>
      <c r="R20" s="41">
        <f t="shared" si="2"/>
        <v>2517829.88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-1273448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>
        <v>4950</v>
      </c>
      <c r="L21" s="35">
        <v>0</v>
      </c>
      <c r="M21" s="35"/>
      <c r="N21" s="35">
        <v>0</v>
      </c>
      <c r="O21" s="35">
        <v>0</v>
      </c>
      <c r="P21" s="35">
        <v>376050</v>
      </c>
      <c r="Q21" s="35"/>
      <c r="R21" s="41">
        <f t="shared" si="2"/>
        <v>558276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-1800000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>
        <v>65983.88</v>
      </c>
      <c r="L22" s="35">
        <v>64328.88</v>
      </c>
      <c r="M22" s="35"/>
      <c r="N22" s="35">
        <v>93760.92</v>
      </c>
      <c r="O22" s="35">
        <v>64328.88</v>
      </c>
      <c r="P22" s="35">
        <v>64328.77</v>
      </c>
      <c r="Q22" s="35"/>
      <c r="R22" s="41">
        <f t="shared" si="2"/>
        <v>781472.6100000001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6189545.5300000003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>
        <v>171100</v>
      </c>
      <c r="L23" s="35">
        <v>191100</v>
      </c>
      <c r="M23" s="35"/>
      <c r="N23" s="35">
        <v>211100</v>
      </c>
      <c r="O23" s="35">
        <v>202107.04</v>
      </c>
      <c r="P23" s="35">
        <v>232130.96</v>
      </c>
      <c r="Q23" s="35"/>
      <c r="R23" s="41">
        <f t="shared" si="2"/>
        <v>2726305.84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927225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>
        <v>694917.78</v>
      </c>
      <c r="L24" s="35">
        <v>713225.15</v>
      </c>
      <c r="M24" s="35"/>
      <c r="N24" s="35">
        <v>662053.52</v>
      </c>
      <c r="O24" s="35">
        <v>733022.64</v>
      </c>
      <c r="P24" s="35">
        <v>925809.51</v>
      </c>
      <c r="Q24" s="35"/>
      <c r="R24" s="41">
        <f t="shared" si="2"/>
        <v>10440626.950000001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1903063.16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>
        <v>464421.09</v>
      </c>
      <c r="L25" s="35">
        <v>369181.23</v>
      </c>
      <c r="M25" s="35"/>
      <c r="N25" s="35">
        <v>630037.96</v>
      </c>
      <c r="O25" s="35">
        <v>750553.18</v>
      </c>
      <c r="P25" s="35">
        <v>388638.96</v>
      </c>
      <c r="Q25" s="35"/>
      <c r="R25" s="41">
        <f t="shared" si="2"/>
        <v>4776076.91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-1477470.37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>
        <v>57589</v>
      </c>
      <c r="L26" s="35">
        <v>416693.47</v>
      </c>
      <c r="M26" s="35"/>
      <c r="N26" s="35">
        <v>181751.78</v>
      </c>
      <c r="O26" s="35">
        <v>338520.19</v>
      </c>
      <c r="P26" s="35">
        <v>344670</v>
      </c>
      <c r="Q26" s="35"/>
      <c r="R26" s="41">
        <f t="shared" si="2"/>
        <v>3979644.46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9773000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>
        <v>53871.55</v>
      </c>
      <c r="L27" s="35">
        <v>1287691.96</v>
      </c>
      <c r="M27" s="35"/>
      <c r="N27" s="35">
        <v>1281458.1100000001</v>
      </c>
      <c r="O27" s="35">
        <v>994592.9</v>
      </c>
      <c r="P27" s="35">
        <v>742560.35</v>
      </c>
      <c r="Q27" s="35"/>
      <c r="R27" s="41">
        <f t="shared" si="2"/>
        <v>8857965.5100000016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-18698726.960000001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5622700.7999999998</v>
      </c>
      <c r="L28" s="37">
        <f t="shared" si="4"/>
        <v>8711972.379999999</v>
      </c>
      <c r="M28" s="37"/>
      <c r="N28" s="37">
        <f t="shared" si="4"/>
        <v>8811747.3600000013</v>
      </c>
      <c r="O28" s="37">
        <f t="shared" si="4"/>
        <v>1113771.8400000001</v>
      </c>
      <c r="P28" s="37">
        <f t="shared" si="4"/>
        <v>16221646.399999999</v>
      </c>
      <c r="Q28" s="37">
        <f t="shared" si="4"/>
        <v>0</v>
      </c>
      <c r="R28" s="40">
        <f t="shared" si="2"/>
        <v>60507696.270000003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-671000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>
        <v>127332.95</v>
      </c>
      <c r="L29" s="35">
        <v>84985.05</v>
      </c>
      <c r="M29" s="35"/>
      <c r="N29" s="35">
        <v>106199.4</v>
      </c>
      <c r="O29" s="35">
        <v>31763.5</v>
      </c>
      <c r="P29" s="35">
        <v>238488.8</v>
      </c>
      <c r="Q29" s="35"/>
      <c r="R29" s="41">
        <f t="shared" si="2"/>
        <v>1062439.98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-1185000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>
        <v>1990</v>
      </c>
      <c r="L30" s="35">
        <v>84683</v>
      </c>
      <c r="M30" s="35"/>
      <c r="N30" s="35">
        <v>8384.99</v>
      </c>
      <c r="O30" s="35">
        <v>57804.32</v>
      </c>
      <c r="P30" s="35">
        <v>35105</v>
      </c>
      <c r="Q30" s="35"/>
      <c r="R30" s="41">
        <f t="shared" si="2"/>
        <v>372068.91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-7650109.96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>
        <v>4466637.9000000004</v>
      </c>
      <c r="L31" s="35">
        <v>7393731</v>
      </c>
      <c r="M31" s="35"/>
      <c r="N31" s="35">
        <v>8303000</v>
      </c>
      <c r="O31" s="35">
        <v>572949</v>
      </c>
      <c r="P31" s="35">
        <v>15047829.289999999</v>
      </c>
      <c r="Q31" s="35"/>
      <c r="R31" s="41">
        <f t="shared" si="2"/>
        <v>49547293.270000003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280000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>
        <v>0</v>
      </c>
      <c r="L32" s="35">
        <v>0</v>
      </c>
      <c r="M32" s="35"/>
      <c r="N32" s="35">
        <v>0</v>
      </c>
      <c r="O32" s="35">
        <v>0</v>
      </c>
      <c r="P32" s="35">
        <v>292496.28999999998</v>
      </c>
      <c r="Q32" s="35"/>
      <c r="R32" s="41">
        <f t="shared" si="2"/>
        <v>364492.29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-2321000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>
        <v>74358.62</v>
      </c>
      <c r="L33" s="35">
        <v>233400</v>
      </c>
      <c r="M33" s="35"/>
      <c r="N33" s="35">
        <v>0</v>
      </c>
      <c r="O33" s="35">
        <v>62335.86</v>
      </c>
      <c r="P33" s="35">
        <v>155354.6</v>
      </c>
      <c r="Q33" s="35"/>
      <c r="R33" s="41">
        <f t="shared" si="2"/>
        <v>643633.28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364000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>
        <v>4523</v>
      </c>
      <c r="L34" s="35">
        <v>17258.68</v>
      </c>
      <c r="M34" s="35"/>
      <c r="N34" s="35">
        <v>103722</v>
      </c>
      <c r="O34" s="35">
        <v>0</v>
      </c>
      <c r="P34" s="35">
        <v>650</v>
      </c>
      <c r="Q34" s="35"/>
      <c r="R34" s="41">
        <f t="shared" si="2"/>
        <v>393727.27999999997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>
        <v>475148.02</v>
      </c>
      <c r="L35" s="35">
        <v>279000</v>
      </c>
      <c r="M35" s="35"/>
      <c r="N35" s="35">
        <v>80391</v>
      </c>
      <c r="O35" s="35">
        <v>45853.63</v>
      </c>
      <c r="P35" s="35">
        <v>120000</v>
      </c>
      <c r="Q35" s="35"/>
      <c r="R35" s="41">
        <f t="shared" si="2"/>
        <v>3278243.15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/>
      <c r="N36" s="35">
        <v>0</v>
      </c>
      <c r="O36" s="35">
        <v>0</v>
      </c>
      <c r="P36" s="35">
        <v>0</v>
      </c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-7874377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>
        <v>472710.31</v>
      </c>
      <c r="L37" s="35">
        <v>618914.65</v>
      </c>
      <c r="M37" s="35"/>
      <c r="N37" s="35">
        <v>210049.97</v>
      </c>
      <c r="O37" s="35">
        <v>343065.53</v>
      </c>
      <c r="P37" s="35">
        <v>331722.42</v>
      </c>
      <c r="Q37" s="35"/>
      <c r="R37" s="41">
        <f t="shared" si="2"/>
        <v>4845798.1100000003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>
        <v>0</v>
      </c>
      <c r="L39" s="35">
        <v>0</v>
      </c>
      <c r="M39" s="35"/>
      <c r="N39" s="35"/>
      <c r="O39" s="35">
        <v>0</v>
      </c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40823971.969999999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11328</v>
      </c>
      <c r="L55" s="38">
        <f t="shared" si="7"/>
        <v>286542.7</v>
      </c>
      <c r="M55" s="38"/>
      <c r="N55" s="38">
        <f t="shared" si="7"/>
        <v>102228</v>
      </c>
      <c r="O55" s="38">
        <f t="shared" si="7"/>
        <v>5665196.9400000004</v>
      </c>
      <c r="P55" s="38">
        <f t="shared" si="7"/>
        <v>15525541.960000001</v>
      </c>
      <c r="Q55" s="38">
        <f t="shared" si="7"/>
        <v>0</v>
      </c>
      <c r="R55" s="40">
        <f t="shared" si="2"/>
        <v>24795371.109999999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5432772.5499999998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>
        <v>0</v>
      </c>
      <c r="L56" s="35">
        <v>78597.440000000002</v>
      </c>
      <c r="M56" s="35"/>
      <c r="N56" s="35">
        <v>102228</v>
      </c>
      <c r="O56" s="35">
        <v>1498467.84</v>
      </c>
      <c r="P56" s="35">
        <v>79974.97</v>
      </c>
      <c r="Q56" s="35"/>
      <c r="R56" s="41">
        <f t="shared" si="2"/>
        <v>2840740.23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809999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/>
      <c r="N57" s="35">
        <v>0</v>
      </c>
      <c r="O57" s="35">
        <v>114460</v>
      </c>
      <c r="P57" s="39">
        <v>0</v>
      </c>
      <c r="R57" s="41">
        <f>SUM(E57:Q57)</f>
        <v>114460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105000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>
        <v>0</v>
      </c>
      <c r="L58" s="35">
        <v>0</v>
      </c>
      <c r="M58" s="35"/>
      <c r="N58" s="35">
        <v>0</v>
      </c>
      <c r="O58" s="35">
        <v>0</v>
      </c>
      <c r="P58" s="39">
        <v>50266.99</v>
      </c>
      <c r="R58" s="41">
        <f t="shared" si="2"/>
        <v>75054.070000000007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26250000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/>
      <c r="N59" s="35">
        <v>0</v>
      </c>
      <c r="O59" s="35">
        <v>0</v>
      </c>
      <c r="P59" s="39">
        <v>15336300</v>
      </c>
      <c r="Q59" s="39"/>
      <c r="R59" s="41">
        <f t="shared" si="2"/>
        <v>15336300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5076200.42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>
        <v>0</v>
      </c>
      <c r="L60" s="35">
        <v>207945.26</v>
      </c>
      <c r="M60" s="35"/>
      <c r="N60" s="35">
        <v>0</v>
      </c>
      <c r="O60" s="35">
        <v>4052269.1</v>
      </c>
      <c r="P60" s="39">
        <v>59000</v>
      </c>
      <c r="Q60" s="39"/>
      <c r="R60" s="41">
        <f t="shared" si="2"/>
        <v>4993091.63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11328</v>
      </c>
      <c r="L61" s="35">
        <v>0</v>
      </c>
      <c r="M61" s="35"/>
      <c r="N61" s="35">
        <v>0</v>
      </c>
      <c r="O61" s="35">
        <v>0</v>
      </c>
      <c r="P61" s="39">
        <v>0</v>
      </c>
      <c r="Q61" s="39"/>
      <c r="R61" s="41">
        <f t="shared" si="2"/>
        <v>11328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/>
      <c r="N62" s="35">
        <v>0</v>
      </c>
      <c r="O62" s="35">
        <v>0</v>
      </c>
      <c r="P62" s="39">
        <v>0</v>
      </c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>
        <v>0</v>
      </c>
      <c r="L63" s="35">
        <v>0</v>
      </c>
      <c r="M63" s="35"/>
      <c r="N63" s="35">
        <v>0</v>
      </c>
      <c r="O63" s="35">
        <v>0</v>
      </c>
      <c r="P63" s="39">
        <v>0</v>
      </c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/>
      <c r="N64" s="35">
        <v>0</v>
      </c>
      <c r="O64" s="35">
        <v>0</v>
      </c>
      <c r="P64" s="39">
        <v>0</v>
      </c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67344802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28692156.260000002</v>
      </c>
      <c r="L86" s="42">
        <f t="shared" si="14"/>
        <v>38370841.789999999</v>
      </c>
      <c r="M86" s="42"/>
      <c r="N86" s="42">
        <f t="shared" si="14"/>
        <v>31802212.370000005</v>
      </c>
      <c r="O86" s="42">
        <f t="shared" si="14"/>
        <v>45592157.730000004</v>
      </c>
      <c r="P86" s="42">
        <f t="shared" si="14"/>
        <v>72768786.090000004</v>
      </c>
      <c r="Q86" s="42">
        <f t="shared" si="14"/>
        <v>0</v>
      </c>
      <c r="R86" s="40">
        <f t="shared" si="10"/>
        <v>406212503.77999997</v>
      </c>
    </row>
    <row r="87" spans="2:18" x14ac:dyDescent="0.25">
      <c r="B87" t="s">
        <v>112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L94" s="65" t="s">
        <v>107</v>
      </c>
      <c r="M94" s="65"/>
      <c r="N94" s="65"/>
      <c r="O94" s="65"/>
      <c r="P94" s="65"/>
      <c r="Q94" s="50"/>
      <c r="R94" s="50"/>
    </row>
    <row r="95" spans="2:18" ht="18.75" customHeight="1" x14ac:dyDescent="0.25">
      <c r="B95" s="44" t="s">
        <v>104</v>
      </c>
      <c r="C95" s="47"/>
      <c r="D95" s="47"/>
      <c r="E95" s="47"/>
      <c r="F95" s="47"/>
      <c r="L95" s="66" t="s">
        <v>108</v>
      </c>
      <c r="M95" s="66"/>
      <c r="N95" s="66"/>
      <c r="O95" s="66"/>
      <c r="P95" s="66"/>
      <c r="Q95" s="51"/>
      <c r="R95" s="51"/>
    </row>
  </sheetData>
  <mergeCells count="11"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L94:P94"/>
    <mergeCell ref="L95:P95"/>
  </mergeCells>
  <pageMargins left="0.70866141732283472" right="0.70866141732283472" top="0.55118110236220474" bottom="0.74803149606299213" header="0.31496062992125984" footer="0.31496062992125984"/>
  <pageSetup paperSize="154" scale="44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7" t="s">
        <v>78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3:17" ht="21" customHeight="1" x14ac:dyDescent="0.25">
      <c r="C4" s="75" t="s">
        <v>67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3:17" ht="15.75" x14ac:dyDescent="0.25">
      <c r="C5" s="72" t="s">
        <v>68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3:17" ht="15.75" customHeight="1" x14ac:dyDescent="0.25">
      <c r="C6" s="74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2022-12-05T15:38:00Z</cp:lastPrinted>
  <dcterms:created xsi:type="dcterms:W3CDTF">2021-07-29T18:58:50Z</dcterms:created>
  <dcterms:modified xsi:type="dcterms:W3CDTF">2022-12-05T15:46:50Z</dcterms:modified>
</cp:coreProperties>
</file>