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JUNIO\"/>
    </mc:Choice>
  </mc:AlternateContent>
  <xr:revisionPtr revIDLastSave="0" documentId="8_{6D91A92F-B961-4CF4-9D7C-8D55802B988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ENERO 2023" sheetId="1" r:id="rId1"/>
    <sheet name="FEBRERO 2023" sheetId="2" r:id="rId2"/>
    <sheet name="MARZO  2023" sheetId="3" r:id="rId3"/>
    <sheet name="ABRIL  2023 " sheetId="5" r:id="rId4"/>
    <sheet name="MAYO  2023" sheetId="6" r:id="rId5"/>
    <sheet name="JUNIO 2023" sheetId="9" r:id="rId6"/>
  </sheets>
  <definedNames>
    <definedName name="_xlnm.Print_Area" localSheetId="1">'FEBRERO 2023'!$A$1:$I$39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9" l="1"/>
  <c r="G26" i="9"/>
  <c r="F26" i="9"/>
  <c r="H21" i="9"/>
  <c r="H22" i="9"/>
  <c r="H23" i="9"/>
  <c r="H24" i="9"/>
  <c r="H25" i="9"/>
  <c r="G28" i="6"/>
  <c r="H28" i="6"/>
  <c r="H27" i="6"/>
  <c r="H24" i="6"/>
  <c r="F28" i="6"/>
  <c r="H21" i="6"/>
  <c r="H22" i="6"/>
  <c r="H23" i="6"/>
  <c r="H25" i="6"/>
  <c r="H26" i="6"/>
  <c r="H30" i="5"/>
  <c r="H27" i="5"/>
  <c r="H25" i="5"/>
  <c r="H21" i="5"/>
  <c r="H22" i="5"/>
  <c r="H23" i="5"/>
  <c r="H24" i="5"/>
  <c r="G30" i="5"/>
  <c r="F30" i="5"/>
  <c r="G24" i="3"/>
  <c r="F24" i="3"/>
  <c r="H21" i="3"/>
  <c r="H22" i="3"/>
  <c r="H23" i="3"/>
  <c r="H24" i="3"/>
  <c r="G25" i="2"/>
  <c r="H26" i="5"/>
  <c r="H28" i="5"/>
  <c r="H29" i="5"/>
  <c r="H25" i="2"/>
  <c r="H23" i="2"/>
  <c r="H24" i="2"/>
  <c r="H22" i="2"/>
  <c r="H21" i="2"/>
  <c r="F25" i="2"/>
  <c r="H21" i="1"/>
  <c r="G21" i="1"/>
  <c r="F21" i="1"/>
</calcChain>
</file>

<file path=xl/sharedStrings.xml><?xml version="1.0" encoding="utf-8"?>
<sst xmlns="http://schemas.openxmlformats.org/spreadsheetml/2006/main" count="168" uniqueCount="63">
  <si>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</si>
  <si>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</si>
  <si>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</si>
  <si>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</si>
  <si>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</si>
  <si>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</si>
  <si>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</si>
  <si>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</si>
  <si>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</si>
  <si>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</si>
  <si>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</si>
  <si>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</si>
  <si>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</si>
  <si>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</si>
  <si>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</si>
  <si>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</si>
  <si>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</si>
  <si>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</si>
  <si>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</si>
  <si>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</si>
  <si>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</si>
  <si>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</si>
  <si>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</si>
  <si>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</si>
  <si>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</si>
  <si>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</si>
  <si>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</si>
  <si>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</si>
  <si>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</si>
  <si>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</si>
  <si>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</si>
  <si>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</si>
  <si>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</si>
  <si>
    <t>Del 01 al 30 de abril   2023</t>
  </si>
  <si>
    <t>10/04/2023</t>
  </si>
  <si>
    <t xml:space="preserve">ROSA ESTHER GRULLON CABREJA </t>
  </si>
  <si>
    <t>12/04/2023</t>
  </si>
  <si>
    <t xml:space="preserve">NOEMI ANGIOLINA PAULINO  UREÑA </t>
  </si>
  <si>
    <t xml:space="preserve">FRANK FELIX TRONCOSO BURGOS </t>
  </si>
  <si>
    <t>20/04/2023</t>
  </si>
  <si>
    <t xml:space="preserve">DEPOSITO </t>
  </si>
  <si>
    <t>26/04/2023</t>
  </si>
  <si>
    <t xml:space="preserve">AURELIA REYES MARTÍNEZ </t>
  </si>
  <si>
    <t xml:space="preserve">ROSA ESTHER GRULLÓN CABREJA </t>
  </si>
  <si>
    <t xml:space="preserve">MINISTERIO DE SALUD PÚBLICA Y ASISTENCIA SOCIAL </t>
  </si>
  <si>
    <t>348.060.99</t>
  </si>
  <si>
    <t>02/05/2023</t>
  </si>
  <si>
    <t>22/05/2023</t>
  </si>
  <si>
    <t xml:space="preserve">OFICINA NACIONAL DE LA PROPIEDAD INDUSTRIAL </t>
  </si>
  <si>
    <t>25/05/2023</t>
  </si>
  <si>
    <t xml:space="preserve">CORPORACION DEL ACUEDUCTO Y ALCANTARILLADO </t>
  </si>
  <si>
    <t>31/05/2023</t>
  </si>
  <si>
    <t xml:space="preserve">MARGARITA REINOSO REYNOSO </t>
  </si>
  <si>
    <t>28/04/2023</t>
  </si>
  <si>
    <t>29/05/2023</t>
  </si>
  <si>
    <t>Del 01 al 31 de Mayo   2023</t>
  </si>
  <si>
    <t>02/06/2023</t>
  </si>
  <si>
    <t>CERTIFICADO DE CHEQUE NO.1965 DE FECHA 22/05/2023</t>
  </si>
  <si>
    <t>05/06/2023</t>
  </si>
  <si>
    <t xml:space="preserve">CARGO BANCARIO POR USO DE FONDOS EN TRANSACION </t>
  </si>
  <si>
    <t>15/06/2023</t>
  </si>
  <si>
    <t>27/06/2023</t>
  </si>
  <si>
    <t>Del 01 al 30 de JUNIO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</si>
</sst>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5" fillId="2" borderId="17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FD2242F-AB91-4B6D-B910-10F5EC32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F4BA9CE-16A9-494B-8DC5-D28AFF91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C9EECA9-E50B-430E-BE79-6F42244F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0"/>
      <c r="C6" s="30"/>
      <c r="D6" s="30"/>
      <c r="E6" s="30"/>
      <c r="F6" s="30"/>
      <c r="G6" s="30"/>
      <c r="H6" s="30"/>
    </row>
    <row r="7" spans="2:8" x14ac:dyDescent="0.25">
      <c r="B7" s="30"/>
      <c r="C7" s="30"/>
      <c r="D7" s="30"/>
      <c r="E7" s="30"/>
      <c r="F7" s="30"/>
      <c r="G7" s="30"/>
      <c r="H7" s="30"/>
    </row>
    <row r="8" spans="2:8" x14ac:dyDescent="0.25">
      <c r="B8" s="30"/>
      <c r="C8" s="30"/>
      <c r="D8" s="30"/>
      <c r="E8" s="30"/>
      <c r="F8" s="30"/>
      <c r="G8" s="30"/>
      <c r="H8" s="30"/>
    </row>
    <row r="9" spans="2:8" x14ac:dyDescent="0.25">
      <c r="B9" s="30"/>
      <c r="C9" s="30"/>
      <c r="D9" s="30"/>
      <c r="E9" s="30"/>
      <c r="F9" s="30"/>
      <c r="G9" s="30"/>
      <c r="H9" s="30"/>
    </row>
    <row r="10" spans="2:8" hidden="1" x14ac:dyDescent="0.25">
      <c r="B10" s="30"/>
      <c r="C10" s="30"/>
      <c r="D10" s="30"/>
      <c r="E10" s="30"/>
      <c r="F10" s="30"/>
      <c r="G10" s="30"/>
      <c r="H10" s="30"/>
    </row>
    <row r="11" spans="2:8" hidden="1" x14ac:dyDescent="0.25">
      <c r="B11" s="30"/>
      <c r="C11" s="30"/>
      <c r="D11" s="30"/>
      <c r="E11" s="30"/>
      <c r="F11" s="30"/>
      <c r="G11" s="30"/>
      <c r="H11" s="30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1" t="s">
        <v>0</v>
      </c>
      <c r="C13" s="31"/>
      <c r="D13" s="31"/>
      <c r="E13" s="31"/>
      <c r="F13" s="31"/>
      <c r="G13" s="31"/>
      <c r="H13" s="31"/>
    </row>
    <row r="14" spans="2:8" ht="18" x14ac:dyDescent="0.25">
      <c r="B14" s="32" t="s">
        <v>1</v>
      </c>
      <c r="C14" s="32"/>
      <c r="D14" s="32"/>
      <c r="E14" s="32"/>
      <c r="F14" s="32"/>
      <c r="G14" s="32"/>
      <c r="H14" s="32"/>
    </row>
    <row r="15" spans="2:8" ht="18" x14ac:dyDescent="0.25">
      <c r="B15" s="32" t="s">
        <v>2</v>
      </c>
      <c r="C15" s="32"/>
      <c r="D15" s="32"/>
      <c r="E15" s="32"/>
      <c r="F15" s="32"/>
      <c r="G15" s="32"/>
      <c r="H15" s="32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3"/>
      <c r="C17" s="36" t="s">
        <v>3</v>
      </c>
      <c r="D17" s="37"/>
      <c r="E17" s="37"/>
      <c r="F17" s="37">
        <v>103800735</v>
      </c>
      <c r="G17" s="37"/>
      <c r="H17" s="38"/>
    </row>
    <row r="18" spans="2:10" ht="16.5" x14ac:dyDescent="0.25">
      <c r="B18" s="34"/>
      <c r="C18" s="39"/>
      <c r="D18" s="40"/>
      <c r="E18" s="3"/>
      <c r="F18" s="41" t="s">
        <v>4</v>
      </c>
      <c r="G18" s="42"/>
      <c r="H18" s="4">
        <v>212284.33</v>
      </c>
      <c r="J18" s="5"/>
    </row>
    <row r="19" spans="2:10" ht="33.75" thickBot="1" x14ac:dyDescent="0.3">
      <c r="B19" s="35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26" t="s">
        <v>12</v>
      </c>
      <c r="D21" s="26"/>
      <c r="E21" s="26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27" t="s">
        <v>14</v>
      </c>
      <c r="C28" s="27"/>
      <c r="D28" s="27"/>
      <c r="G28" s="28" t="s">
        <v>15</v>
      </c>
      <c r="H28" s="28"/>
    </row>
    <row r="29" spans="2:10" ht="15" customHeight="1" x14ac:dyDescent="0.25">
      <c r="B29" s="29" t="s">
        <v>16</v>
      </c>
      <c r="C29" s="29"/>
      <c r="D29" s="29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activeCell="E35" sqref="E35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0"/>
      <c r="C6" s="30"/>
      <c r="D6" s="30"/>
      <c r="E6" s="30"/>
      <c r="F6" s="30"/>
      <c r="G6" s="30"/>
      <c r="H6" s="30"/>
    </row>
    <row r="7" spans="2:8" x14ac:dyDescent="0.25">
      <c r="B7" s="30"/>
      <c r="C7" s="30"/>
      <c r="D7" s="30"/>
      <c r="E7" s="30"/>
      <c r="F7" s="30"/>
      <c r="G7" s="30"/>
      <c r="H7" s="30"/>
    </row>
    <row r="8" spans="2:8" x14ac:dyDescent="0.25">
      <c r="B8" s="30"/>
      <c r="C8" s="30"/>
      <c r="D8" s="30"/>
      <c r="E8" s="30"/>
      <c r="F8" s="30"/>
      <c r="G8" s="30"/>
      <c r="H8" s="30"/>
    </row>
    <row r="9" spans="2:8" x14ac:dyDescent="0.25">
      <c r="B9" s="30"/>
      <c r="C9" s="30"/>
      <c r="D9" s="30"/>
      <c r="E9" s="30"/>
      <c r="F9" s="30"/>
      <c r="G9" s="30"/>
      <c r="H9" s="30"/>
    </row>
    <row r="10" spans="2:8" hidden="1" x14ac:dyDescent="0.25">
      <c r="B10" s="30"/>
      <c r="C10" s="30"/>
      <c r="D10" s="30"/>
      <c r="E10" s="30"/>
      <c r="F10" s="30"/>
      <c r="G10" s="30"/>
      <c r="H10" s="30"/>
    </row>
    <row r="11" spans="2:8" hidden="1" x14ac:dyDescent="0.25">
      <c r="B11" s="30"/>
      <c r="C11" s="30"/>
      <c r="D11" s="30"/>
      <c r="E11" s="30"/>
      <c r="F11" s="30"/>
      <c r="G11" s="30"/>
      <c r="H11" s="30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1" t="s">
        <v>0</v>
      </c>
      <c r="C13" s="31"/>
      <c r="D13" s="31"/>
      <c r="E13" s="31"/>
      <c r="F13" s="31"/>
      <c r="G13" s="31"/>
      <c r="H13" s="31"/>
    </row>
    <row r="14" spans="2:8" ht="18" x14ac:dyDescent="0.25">
      <c r="B14" s="32" t="s">
        <v>1</v>
      </c>
      <c r="C14" s="32"/>
      <c r="D14" s="32"/>
      <c r="E14" s="32"/>
      <c r="F14" s="32"/>
      <c r="G14" s="32"/>
      <c r="H14" s="32"/>
    </row>
    <row r="15" spans="2:8" ht="18" x14ac:dyDescent="0.25">
      <c r="B15" s="32" t="s">
        <v>22</v>
      </c>
      <c r="C15" s="32"/>
      <c r="D15" s="32"/>
      <c r="E15" s="32"/>
      <c r="F15" s="32"/>
      <c r="G15" s="32"/>
      <c r="H15" s="32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3"/>
      <c r="C17" s="36" t="s">
        <v>3</v>
      </c>
      <c r="D17" s="37"/>
      <c r="E17" s="37"/>
      <c r="F17" s="37">
        <v>103800735</v>
      </c>
      <c r="G17" s="37"/>
      <c r="H17" s="38"/>
    </row>
    <row r="18" spans="2:10" ht="16.5" x14ac:dyDescent="0.25">
      <c r="B18" s="34"/>
      <c r="C18" s="39"/>
      <c r="D18" s="40"/>
      <c r="E18" s="3"/>
      <c r="F18" s="41" t="s">
        <v>4</v>
      </c>
      <c r="G18" s="42"/>
      <c r="H18" s="4">
        <v>212284.33</v>
      </c>
      <c r="J18" s="5"/>
    </row>
    <row r="19" spans="2:10" ht="33.75" thickBot="1" x14ac:dyDescent="0.3">
      <c r="B19" s="35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26" t="s">
        <v>12</v>
      </c>
      <c r="D25" s="26"/>
      <c r="E25" s="26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27" t="s">
        <v>14</v>
      </c>
      <c r="C32" s="27"/>
      <c r="D32" s="27"/>
      <c r="G32" s="28" t="s">
        <v>15</v>
      </c>
      <c r="H32" s="28"/>
    </row>
    <row r="33" spans="2:8" ht="15" customHeight="1" x14ac:dyDescent="0.25">
      <c r="B33" s="29" t="s">
        <v>16</v>
      </c>
      <c r="C33" s="29"/>
      <c r="D33" s="29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opLeftCell="A7" zoomScaleNormal="100" workbookViewId="0">
      <selection activeCell="F58" sqref="F58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0"/>
      <c r="C6" s="30"/>
      <c r="D6" s="30"/>
      <c r="E6" s="30"/>
      <c r="F6" s="30"/>
      <c r="G6" s="30"/>
      <c r="H6" s="30"/>
    </row>
    <row r="7" spans="2:8" x14ac:dyDescent="0.25">
      <c r="B7" s="30"/>
      <c r="C7" s="30"/>
      <c r="D7" s="30"/>
      <c r="E7" s="30"/>
      <c r="F7" s="30"/>
      <c r="G7" s="30"/>
      <c r="H7" s="30"/>
    </row>
    <row r="8" spans="2:8" x14ac:dyDescent="0.25">
      <c r="B8" s="30"/>
      <c r="C8" s="30"/>
      <c r="D8" s="30"/>
      <c r="E8" s="30"/>
      <c r="F8" s="30"/>
      <c r="G8" s="30"/>
      <c r="H8" s="30"/>
    </row>
    <row r="9" spans="2:8" x14ac:dyDescent="0.25">
      <c r="B9" s="30"/>
      <c r="C9" s="30"/>
      <c r="D9" s="30"/>
      <c r="E9" s="30"/>
      <c r="F9" s="30"/>
      <c r="G9" s="30"/>
      <c r="H9" s="30"/>
    </row>
    <row r="10" spans="2:8" hidden="1" x14ac:dyDescent="0.25">
      <c r="B10" s="30"/>
      <c r="C10" s="30"/>
      <c r="D10" s="30"/>
      <c r="E10" s="30"/>
      <c r="F10" s="30"/>
      <c r="G10" s="30"/>
      <c r="H10" s="30"/>
    </row>
    <row r="11" spans="2:8" hidden="1" x14ac:dyDescent="0.25">
      <c r="B11" s="30"/>
      <c r="C11" s="30"/>
      <c r="D11" s="30"/>
      <c r="E11" s="30"/>
      <c r="F11" s="30"/>
      <c r="G11" s="30"/>
      <c r="H11" s="30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1" t="s">
        <v>0</v>
      </c>
      <c r="C13" s="31"/>
      <c r="D13" s="31"/>
      <c r="E13" s="31"/>
      <c r="F13" s="31"/>
      <c r="G13" s="31"/>
      <c r="H13" s="31"/>
    </row>
    <row r="14" spans="2:8" ht="18" x14ac:dyDescent="0.25">
      <c r="B14" s="32" t="s">
        <v>1</v>
      </c>
      <c r="C14" s="32"/>
      <c r="D14" s="32"/>
      <c r="E14" s="32"/>
      <c r="F14" s="32"/>
      <c r="G14" s="32"/>
      <c r="H14" s="32"/>
    </row>
    <row r="15" spans="2:8" ht="18" x14ac:dyDescent="0.25">
      <c r="B15" s="32" t="s">
        <v>26</v>
      </c>
      <c r="C15" s="32"/>
      <c r="D15" s="32"/>
      <c r="E15" s="32"/>
      <c r="F15" s="32"/>
      <c r="G15" s="32"/>
      <c r="H15" s="32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3"/>
      <c r="C17" s="36" t="s">
        <v>3</v>
      </c>
      <c r="D17" s="37"/>
      <c r="E17" s="37"/>
      <c r="F17" s="37">
        <v>103800735</v>
      </c>
      <c r="G17" s="37"/>
      <c r="H17" s="38"/>
    </row>
    <row r="18" spans="2:10" ht="16.5" x14ac:dyDescent="0.25">
      <c r="B18" s="34"/>
      <c r="C18" s="39"/>
      <c r="D18" s="40"/>
      <c r="E18" s="3"/>
      <c r="F18" s="41" t="s">
        <v>4</v>
      </c>
      <c r="G18" s="42"/>
      <c r="H18" s="4">
        <v>169143.57</v>
      </c>
      <c r="J18" s="5"/>
    </row>
    <row r="19" spans="2:10" ht="33.75" thickBot="1" x14ac:dyDescent="0.3">
      <c r="B19" s="35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26" t="s">
        <v>12</v>
      </c>
      <c r="D24" s="26"/>
      <c r="E24" s="26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27" t="s">
        <v>14</v>
      </c>
      <c r="C31" s="27"/>
      <c r="D31" s="27"/>
      <c r="G31" s="28" t="s">
        <v>15</v>
      </c>
      <c r="H31" s="28"/>
    </row>
    <row r="32" spans="2:10" ht="15" customHeight="1" x14ac:dyDescent="0.25">
      <c r="B32" s="29" t="s">
        <v>16</v>
      </c>
      <c r="C32" s="29"/>
      <c r="D32" s="29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FF1A-65B1-42F1-ABCE-5213DCFBE6FA}">
  <dimension ref="B6:J38"/>
  <sheetViews>
    <sheetView topLeftCell="A2" zoomScaleNormal="100" zoomScalePageLayoutView="86" workbookViewId="0">
      <selection activeCell="H36" sqref="H36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0"/>
      <c r="C6" s="30"/>
      <c r="D6" s="30"/>
      <c r="E6" s="30"/>
      <c r="F6" s="30"/>
      <c r="G6" s="30"/>
      <c r="H6" s="30"/>
    </row>
    <row r="7" spans="2:8" x14ac:dyDescent="0.25">
      <c r="B7" s="30"/>
      <c r="C7" s="30"/>
      <c r="D7" s="30"/>
      <c r="E7" s="30"/>
      <c r="F7" s="30"/>
      <c r="G7" s="30"/>
      <c r="H7" s="30"/>
    </row>
    <row r="8" spans="2:8" x14ac:dyDescent="0.25">
      <c r="B8" s="30"/>
      <c r="C8" s="30"/>
      <c r="D8" s="30"/>
      <c r="E8" s="30"/>
      <c r="F8" s="30"/>
      <c r="G8" s="30"/>
      <c r="H8" s="30"/>
    </row>
    <row r="9" spans="2:8" x14ac:dyDescent="0.25">
      <c r="B9" s="30"/>
      <c r="C9" s="30"/>
      <c r="D9" s="30"/>
      <c r="E9" s="30"/>
      <c r="F9" s="30"/>
      <c r="G9" s="30"/>
      <c r="H9" s="30"/>
    </row>
    <row r="10" spans="2:8" hidden="1" x14ac:dyDescent="0.25">
      <c r="B10" s="30"/>
      <c r="C10" s="30"/>
      <c r="D10" s="30"/>
      <c r="E10" s="30"/>
      <c r="F10" s="30"/>
      <c r="G10" s="30"/>
      <c r="H10" s="30"/>
    </row>
    <row r="11" spans="2:8" hidden="1" x14ac:dyDescent="0.25">
      <c r="B11" s="30"/>
      <c r="C11" s="30"/>
      <c r="D11" s="30"/>
      <c r="E11" s="30"/>
      <c r="F11" s="30"/>
      <c r="G11" s="30"/>
      <c r="H11" s="30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1" t="s">
        <v>0</v>
      </c>
      <c r="C13" s="31"/>
      <c r="D13" s="31"/>
      <c r="E13" s="31"/>
      <c r="F13" s="31"/>
      <c r="G13" s="31"/>
      <c r="H13" s="31"/>
    </row>
    <row r="14" spans="2:8" ht="18" x14ac:dyDescent="0.25">
      <c r="B14" s="32" t="s">
        <v>1</v>
      </c>
      <c r="C14" s="32"/>
      <c r="D14" s="32"/>
      <c r="E14" s="32"/>
      <c r="F14" s="32"/>
      <c r="G14" s="32"/>
      <c r="H14" s="32"/>
    </row>
    <row r="15" spans="2:8" ht="18" x14ac:dyDescent="0.25">
      <c r="B15" s="32" t="s">
        <v>33</v>
      </c>
      <c r="C15" s="32"/>
      <c r="D15" s="32"/>
      <c r="E15" s="32"/>
      <c r="F15" s="32"/>
      <c r="G15" s="32"/>
      <c r="H15" s="32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3"/>
      <c r="C17" s="36" t="s">
        <v>3</v>
      </c>
      <c r="D17" s="37"/>
      <c r="E17" s="37"/>
      <c r="F17" s="37">
        <v>103800735</v>
      </c>
      <c r="G17" s="37"/>
      <c r="H17" s="38"/>
    </row>
    <row r="18" spans="2:10" ht="16.5" x14ac:dyDescent="0.25">
      <c r="B18" s="34"/>
      <c r="C18" s="39"/>
      <c r="D18" s="40"/>
      <c r="E18" s="3"/>
      <c r="F18" s="41" t="s">
        <v>4</v>
      </c>
      <c r="G18" s="42"/>
      <c r="H18" s="4">
        <v>133200.98000000001</v>
      </c>
      <c r="J18" s="5"/>
    </row>
    <row r="19" spans="2:10" ht="50.25" thickBot="1" x14ac:dyDescent="0.3">
      <c r="B19" s="35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30</v>
      </c>
      <c r="D20" s="14">
        <v>1955</v>
      </c>
      <c r="E20" s="15" t="s">
        <v>44</v>
      </c>
      <c r="F20" s="16">
        <v>0</v>
      </c>
      <c r="G20" s="17">
        <v>0</v>
      </c>
      <c r="H20" s="18">
        <v>133200.98000000001</v>
      </c>
    </row>
    <row r="21" spans="2:10" ht="16.5" x14ac:dyDescent="0.25">
      <c r="B21" s="12"/>
      <c r="C21" s="23" t="s">
        <v>34</v>
      </c>
      <c r="D21" s="14">
        <v>1961</v>
      </c>
      <c r="E21" s="15" t="s">
        <v>35</v>
      </c>
      <c r="F21" s="16"/>
      <c r="G21" s="17">
        <v>1350</v>
      </c>
      <c r="H21" s="18">
        <f>H20-G21</f>
        <v>131850.98000000001</v>
      </c>
    </row>
    <row r="22" spans="2:10" ht="16.5" x14ac:dyDescent="0.25">
      <c r="B22" s="12"/>
      <c r="C22" s="23" t="s">
        <v>36</v>
      </c>
      <c r="D22" s="14">
        <v>1956</v>
      </c>
      <c r="E22" s="15" t="s">
        <v>42</v>
      </c>
      <c r="F22" s="16"/>
      <c r="G22" s="17">
        <v>1750</v>
      </c>
      <c r="H22" s="18">
        <f>H21-G22</f>
        <v>130100.98000000001</v>
      </c>
    </row>
    <row r="23" spans="2:10" ht="16.5" x14ac:dyDescent="0.25">
      <c r="B23" s="12"/>
      <c r="C23" s="23" t="s">
        <v>36</v>
      </c>
      <c r="D23" s="14">
        <v>1957</v>
      </c>
      <c r="E23" s="15" t="s">
        <v>37</v>
      </c>
      <c r="F23" s="16"/>
      <c r="G23" s="17">
        <v>1750</v>
      </c>
      <c r="H23" s="18">
        <f t="shared" ref="H23" si="0">H22-G23</f>
        <v>128350.98000000001</v>
      </c>
    </row>
    <row r="24" spans="2:10" ht="16.5" x14ac:dyDescent="0.25">
      <c r="B24" s="12"/>
      <c r="C24" s="23" t="s">
        <v>36</v>
      </c>
      <c r="D24" s="14">
        <v>1958</v>
      </c>
      <c r="E24" s="15" t="s">
        <v>43</v>
      </c>
      <c r="F24" s="16"/>
      <c r="G24" s="17">
        <v>0</v>
      </c>
      <c r="H24" s="18">
        <f>H23-G25</f>
        <v>128350.98000000001</v>
      </c>
    </row>
    <row r="25" spans="2:10" ht="16.5" x14ac:dyDescent="0.25">
      <c r="B25" s="12"/>
      <c r="C25" s="23" t="s">
        <v>36</v>
      </c>
      <c r="D25" s="14">
        <v>1959</v>
      </c>
      <c r="E25" s="15" t="s">
        <v>38</v>
      </c>
      <c r="F25" s="16"/>
      <c r="G25" s="17">
        <v>0</v>
      </c>
      <c r="H25" s="18">
        <f>H24-G25</f>
        <v>128350.98000000001</v>
      </c>
    </row>
    <row r="26" spans="2:10" ht="16.5" x14ac:dyDescent="0.25">
      <c r="B26" s="12"/>
      <c r="C26" s="23" t="s">
        <v>36</v>
      </c>
      <c r="D26" s="14">
        <v>1960</v>
      </c>
      <c r="E26" s="15" t="s">
        <v>38</v>
      </c>
      <c r="F26" s="16"/>
      <c r="G26" s="17">
        <v>1100</v>
      </c>
      <c r="H26" s="18">
        <f>H25-G26</f>
        <v>127250.98000000001</v>
      </c>
    </row>
    <row r="27" spans="2:10" ht="16.5" x14ac:dyDescent="0.25">
      <c r="B27" s="12"/>
      <c r="C27" s="23" t="s">
        <v>39</v>
      </c>
      <c r="D27" s="14">
        <v>94</v>
      </c>
      <c r="E27" s="15" t="s">
        <v>40</v>
      </c>
      <c r="F27" s="16">
        <v>256856.43</v>
      </c>
      <c r="G27" s="17">
        <v>0</v>
      </c>
      <c r="H27" s="18">
        <f>H26+F27</f>
        <v>384107.41000000003</v>
      </c>
    </row>
    <row r="28" spans="2:10" ht="16.5" x14ac:dyDescent="0.25">
      <c r="B28" s="12"/>
      <c r="C28" s="23" t="s">
        <v>41</v>
      </c>
      <c r="D28" s="14">
        <v>1962</v>
      </c>
      <c r="E28" s="15" t="s">
        <v>20</v>
      </c>
      <c r="F28" s="16"/>
      <c r="G28" s="17">
        <v>12863</v>
      </c>
      <c r="H28" s="18">
        <f>H27-G28</f>
        <v>371244.41000000003</v>
      </c>
    </row>
    <row r="29" spans="2:10" ht="16.5" x14ac:dyDescent="0.25">
      <c r="B29" s="12"/>
      <c r="C29" s="23" t="s">
        <v>41</v>
      </c>
      <c r="D29" s="14">
        <v>1963</v>
      </c>
      <c r="E29" s="15" t="s">
        <v>27</v>
      </c>
      <c r="F29" s="16"/>
      <c r="G29" s="17">
        <v>23183.42</v>
      </c>
      <c r="H29" s="18">
        <f>H28-G29</f>
        <v>348060.99000000005</v>
      </c>
    </row>
    <row r="30" spans="2:10" ht="16.5" x14ac:dyDescent="0.25">
      <c r="B30" s="19"/>
      <c r="C30" s="26" t="s">
        <v>12</v>
      </c>
      <c r="D30" s="26"/>
      <c r="E30" s="26"/>
      <c r="F30" s="20">
        <f>SUM(F20:F20)</f>
        <v>0</v>
      </c>
      <c r="G30" s="20">
        <f>SUM(G20:G23)</f>
        <v>4850</v>
      </c>
      <c r="H30" s="21">
        <f>H29</f>
        <v>348060.99000000005</v>
      </c>
      <c r="I30" t="s">
        <v>13</v>
      </c>
    </row>
    <row r="37" spans="2:8" ht="15.75" x14ac:dyDescent="0.25">
      <c r="B37" s="27" t="s">
        <v>14</v>
      </c>
      <c r="C37" s="27"/>
      <c r="D37" s="27"/>
      <c r="G37" s="28" t="s">
        <v>15</v>
      </c>
      <c r="H37" s="28"/>
    </row>
    <row r="38" spans="2:8" ht="15" customHeight="1" x14ac:dyDescent="0.25">
      <c r="B38" s="29" t="s">
        <v>16</v>
      </c>
      <c r="C38" s="29"/>
      <c r="D38" s="29"/>
      <c r="G38" s="22" t="s">
        <v>17</v>
      </c>
      <c r="H38" s="22"/>
    </row>
  </sheetData>
  <mergeCells count="13">
    <mergeCell ref="C30:E30"/>
    <mergeCell ref="B37:D37"/>
    <mergeCell ref="G37:H37"/>
    <mergeCell ref="B38:D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1D31-F5EA-4358-BF35-25FB42F18B1C}">
  <dimension ref="B6:J36"/>
  <sheetViews>
    <sheetView topLeftCell="A4" zoomScaleNormal="100" zoomScalePageLayoutView="86" workbookViewId="0">
      <selection activeCell="M29" sqref="M29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0"/>
      <c r="C6" s="30"/>
      <c r="D6" s="30"/>
      <c r="E6" s="30"/>
      <c r="F6" s="30"/>
      <c r="G6" s="30"/>
      <c r="H6" s="30"/>
    </row>
    <row r="7" spans="2:8" x14ac:dyDescent="0.25">
      <c r="B7" s="30"/>
      <c r="C7" s="30"/>
      <c r="D7" s="30"/>
      <c r="E7" s="30"/>
      <c r="F7" s="30"/>
      <c r="G7" s="30"/>
      <c r="H7" s="30"/>
    </row>
    <row r="8" spans="2:8" x14ac:dyDescent="0.25">
      <c r="B8" s="30"/>
      <c r="C8" s="30"/>
      <c r="D8" s="30"/>
      <c r="E8" s="30"/>
      <c r="F8" s="30"/>
      <c r="G8" s="30"/>
      <c r="H8" s="30"/>
    </row>
    <row r="9" spans="2:8" x14ac:dyDescent="0.25">
      <c r="B9" s="30"/>
      <c r="C9" s="30"/>
      <c r="D9" s="30"/>
      <c r="E9" s="30"/>
      <c r="F9" s="30"/>
      <c r="G9" s="30"/>
      <c r="H9" s="30"/>
    </row>
    <row r="10" spans="2:8" hidden="1" x14ac:dyDescent="0.25">
      <c r="B10" s="30"/>
      <c r="C10" s="30"/>
      <c r="D10" s="30"/>
      <c r="E10" s="30"/>
      <c r="F10" s="30"/>
      <c r="G10" s="30"/>
      <c r="H10" s="30"/>
    </row>
    <row r="11" spans="2:8" hidden="1" x14ac:dyDescent="0.25">
      <c r="B11" s="30"/>
      <c r="C11" s="30"/>
      <c r="D11" s="30"/>
      <c r="E11" s="30"/>
      <c r="F11" s="30"/>
      <c r="G11" s="30"/>
      <c r="H11" s="30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1" t="s">
        <v>0</v>
      </c>
      <c r="C13" s="31"/>
      <c r="D13" s="31"/>
      <c r="E13" s="31"/>
      <c r="F13" s="31"/>
      <c r="G13" s="31"/>
      <c r="H13" s="31"/>
    </row>
    <row r="14" spans="2:8" ht="18" x14ac:dyDescent="0.25">
      <c r="B14" s="32" t="s">
        <v>1</v>
      </c>
      <c r="C14" s="32"/>
      <c r="D14" s="32"/>
      <c r="E14" s="32"/>
      <c r="F14" s="32"/>
      <c r="G14" s="32"/>
      <c r="H14" s="32"/>
    </row>
    <row r="15" spans="2:8" ht="18" x14ac:dyDescent="0.25">
      <c r="B15" s="32" t="s">
        <v>55</v>
      </c>
      <c r="C15" s="32"/>
      <c r="D15" s="32"/>
      <c r="E15" s="32"/>
      <c r="F15" s="32"/>
      <c r="G15" s="32"/>
      <c r="H15" s="32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3"/>
      <c r="C17" s="36" t="s">
        <v>3</v>
      </c>
      <c r="D17" s="37"/>
      <c r="E17" s="37"/>
      <c r="F17" s="37">
        <v>103800735</v>
      </c>
      <c r="G17" s="37"/>
      <c r="H17" s="38"/>
    </row>
    <row r="18" spans="2:10" ht="16.5" x14ac:dyDescent="0.25">
      <c r="B18" s="34"/>
      <c r="C18" s="39"/>
      <c r="D18" s="40"/>
      <c r="E18" s="3"/>
      <c r="F18" s="41" t="s">
        <v>4</v>
      </c>
      <c r="G18" s="42"/>
      <c r="H18" s="4" t="s">
        <v>45</v>
      </c>
      <c r="J18" s="5"/>
    </row>
    <row r="19" spans="2:10" ht="50.25" thickBot="1" x14ac:dyDescent="0.3">
      <c r="B19" s="35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53</v>
      </c>
      <c r="D20" s="14">
        <v>1963</v>
      </c>
      <c r="E20" s="15" t="s">
        <v>27</v>
      </c>
      <c r="F20" s="16"/>
      <c r="G20" s="17">
        <v>0</v>
      </c>
      <c r="H20" s="18">
        <v>348060.99</v>
      </c>
    </row>
    <row r="21" spans="2:10" ht="16.5" x14ac:dyDescent="0.25">
      <c r="B21" s="12"/>
      <c r="C21" s="23" t="s">
        <v>46</v>
      </c>
      <c r="D21" s="14">
        <v>1964</v>
      </c>
      <c r="E21" s="15" t="s">
        <v>31</v>
      </c>
      <c r="F21" s="16"/>
      <c r="G21" s="17">
        <v>12324.54</v>
      </c>
      <c r="H21" s="18">
        <f>H20-G21</f>
        <v>335736.45</v>
      </c>
    </row>
    <row r="22" spans="2:10" ht="16.5" x14ac:dyDescent="0.25">
      <c r="B22" s="12"/>
      <c r="C22" s="23" t="s">
        <v>47</v>
      </c>
      <c r="D22" s="14">
        <v>1965</v>
      </c>
      <c r="E22" s="15" t="s">
        <v>48</v>
      </c>
      <c r="F22" s="16"/>
      <c r="G22" s="17">
        <v>2953</v>
      </c>
      <c r="H22" s="18">
        <f>H21-G22</f>
        <v>332783.45</v>
      </c>
    </row>
    <row r="23" spans="2:10" ht="16.5" x14ac:dyDescent="0.25">
      <c r="B23" s="12"/>
      <c r="C23" s="23" t="s">
        <v>47</v>
      </c>
      <c r="D23" s="14">
        <v>1966</v>
      </c>
      <c r="E23" s="15" t="s">
        <v>20</v>
      </c>
      <c r="F23" s="16"/>
      <c r="G23" s="17">
        <v>6771</v>
      </c>
      <c r="H23" s="18">
        <f t="shared" ref="H23" si="0">H22-G23</f>
        <v>326012.45</v>
      </c>
    </row>
    <row r="24" spans="2:10" ht="16.5" x14ac:dyDescent="0.25">
      <c r="B24" s="12"/>
      <c r="C24" s="23" t="s">
        <v>49</v>
      </c>
      <c r="D24" s="14">
        <v>1967</v>
      </c>
      <c r="E24" s="15" t="s">
        <v>27</v>
      </c>
      <c r="F24" s="16"/>
      <c r="G24" s="17">
        <v>0</v>
      </c>
      <c r="H24" s="18">
        <f>H23-G24</f>
        <v>326012.45</v>
      </c>
    </row>
    <row r="25" spans="2:10" ht="16.5" x14ac:dyDescent="0.25">
      <c r="B25" s="12"/>
      <c r="C25" s="23" t="s">
        <v>49</v>
      </c>
      <c r="D25" s="14">
        <v>1968</v>
      </c>
      <c r="E25" s="15" t="s">
        <v>27</v>
      </c>
      <c r="F25" s="16"/>
      <c r="G25" s="17">
        <v>21060.18</v>
      </c>
      <c r="H25" s="18">
        <f>H24-G25</f>
        <v>304952.27</v>
      </c>
    </row>
    <row r="26" spans="2:10" ht="16.5" x14ac:dyDescent="0.25">
      <c r="B26" s="12"/>
      <c r="C26" s="23" t="s">
        <v>54</v>
      </c>
      <c r="D26" s="14">
        <v>1969</v>
      </c>
      <c r="E26" s="15" t="s">
        <v>50</v>
      </c>
      <c r="F26" s="16"/>
      <c r="G26" s="17">
        <v>43234.400000000001</v>
      </c>
      <c r="H26" s="18">
        <f>H25-G26</f>
        <v>261717.87000000002</v>
      </c>
    </row>
    <row r="27" spans="2:10" ht="16.5" x14ac:dyDescent="0.25">
      <c r="B27" s="12"/>
      <c r="C27" s="23" t="s">
        <v>51</v>
      </c>
      <c r="D27" s="14">
        <v>1970</v>
      </c>
      <c r="E27" s="15" t="s">
        <v>52</v>
      </c>
      <c r="F27" s="16"/>
      <c r="G27" s="17">
        <v>800</v>
      </c>
      <c r="H27" s="18">
        <f>H26-G27</f>
        <v>260917.87000000002</v>
      </c>
    </row>
    <row r="28" spans="2:10" ht="16.5" x14ac:dyDescent="0.25">
      <c r="B28" s="19"/>
      <c r="C28" s="26" t="s">
        <v>12</v>
      </c>
      <c r="D28" s="26"/>
      <c r="E28" s="26"/>
      <c r="F28" s="20">
        <f>SUM(F20:F20)</f>
        <v>0</v>
      </c>
      <c r="G28" s="20">
        <f>SUM(G20:G27)</f>
        <v>87143.12</v>
      </c>
      <c r="H28" s="21">
        <f>H27</f>
        <v>260917.87000000002</v>
      </c>
      <c r="I28" t="s">
        <v>13</v>
      </c>
    </row>
    <row r="35" spans="2:8" ht="15.75" x14ac:dyDescent="0.25">
      <c r="B35" s="27" t="s">
        <v>14</v>
      </c>
      <c r="C35" s="27"/>
      <c r="D35" s="27"/>
      <c r="G35" s="28" t="s">
        <v>15</v>
      </c>
      <c r="H35" s="28"/>
    </row>
    <row r="36" spans="2:8" ht="15" customHeight="1" x14ac:dyDescent="0.25">
      <c r="B36" s="29" t="s">
        <v>16</v>
      </c>
      <c r="C36" s="29"/>
      <c r="D36" s="29"/>
      <c r="G36" s="22" t="s">
        <v>17</v>
      </c>
      <c r="H36" s="22"/>
    </row>
  </sheetData>
  <mergeCells count="13">
    <mergeCell ref="C28:E28"/>
    <mergeCell ref="B35:D35"/>
    <mergeCell ref="G35:H35"/>
    <mergeCell ref="B36:D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2675-E594-403D-B10E-AD35C33E4728}">
  <dimension ref="B6:J36"/>
  <sheetViews>
    <sheetView tabSelected="1" topLeftCell="A4" zoomScaleNormal="100" zoomScalePageLayoutView="86" workbookViewId="0">
      <selection activeCell="L28" sqref="L28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0"/>
      <c r="C6" s="30"/>
      <c r="D6" s="30"/>
      <c r="E6" s="30"/>
      <c r="F6" s="30"/>
      <c r="G6" s="30"/>
      <c r="H6" s="30"/>
    </row>
    <row r="7" spans="2:8" x14ac:dyDescent="0.25">
      <c r="B7" s="30"/>
      <c r="C7" s="30"/>
      <c r="D7" s="30"/>
      <c r="E7" s="30"/>
      <c r="F7" s="30"/>
      <c r="G7" s="30"/>
      <c r="H7" s="30"/>
    </row>
    <row r="8" spans="2:8" x14ac:dyDescent="0.25">
      <c r="B8" s="30"/>
      <c r="C8" s="30"/>
      <c r="D8" s="30"/>
      <c r="E8" s="30"/>
      <c r="F8" s="30"/>
      <c r="G8" s="30"/>
      <c r="H8" s="30"/>
    </row>
    <row r="9" spans="2:8" x14ac:dyDescent="0.25">
      <c r="B9" s="30"/>
      <c r="C9" s="30"/>
      <c r="D9" s="30"/>
      <c r="E9" s="30"/>
      <c r="F9" s="30"/>
      <c r="G9" s="30"/>
      <c r="H9" s="30"/>
    </row>
    <row r="10" spans="2:8" hidden="1" x14ac:dyDescent="0.25">
      <c r="B10" s="30"/>
      <c r="C10" s="30"/>
      <c r="D10" s="30"/>
      <c r="E10" s="30"/>
      <c r="F10" s="30"/>
      <c r="G10" s="30"/>
      <c r="H10" s="30"/>
    </row>
    <row r="11" spans="2:8" hidden="1" x14ac:dyDescent="0.25">
      <c r="B11" s="30"/>
      <c r="C11" s="30"/>
      <c r="D11" s="30"/>
      <c r="E11" s="30"/>
      <c r="F11" s="30"/>
      <c r="G11" s="30"/>
      <c r="H11" s="30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1" t="s">
        <v>0</v>
      </c>
      <c r="C13" s="31"/>
      <c r="D13" s="31"/>
      <c r="E13" s="31"/>
      <c r="F13" s="31"/>
      <c r="G13" s="31"/>
      <c r="H13" s="31"/>
    </row>
    <row r="14" spans="2:8" ht="18" x14ac:dyDescent="0.25">
      <c r="B14" s="32" t="s">
        <v>1</v>
      </c>
      <c r="C14" s="32"/>
      <c r="D14" s="32"/>
      <c r="E14" s="32"/>
      <c r="F14" s="32"/>
      <c r="G14" s="32"/>
      <c r="H14" s="32"/>
    </row>
    <row r="15" spans="2:8" ht="18" x14ac:dyDescent="0.25">
      <c r="B15" s="32" t="s">
        <v>62</v>
      </c>
      <c r="C15" s="32"/>
      <c r="D15" s="32"/>
      <c r="E15" s="32"/>
      <c r="F15" s="32"/>
      <c r="G15" s="32"/>
      <c r="H15" s="32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3"/>
      <c r="C17" s="36" t="s">
        <v>3</v>
      </c>
      <c r="D17" s="37"/>
      <c r="E17" s="37"/>
      <c r="F17" s="37">
        <v>103800735</v>
      </c>
      <c r="G17" s="37"/>
      <c r="H17" s="38"/>
    </row>
    <row r="18" spans="2:10" ht="16.5" x14ac:dyDescent="0.25">
      <c r="B18" s="34"/>
      <c r="C18" s="39"/>
      <c r="D18" s="40"/>
      <c r="E18" s="3"/>
      <c r="F18" s="41" t="s">
        <v>4</v>
      </c>
      <c r="G18" s="42"/>
      <c r="H18" s="4">
        <v>260917.87</v>
      </c>
      <c r="J18" s="5"/>
    </row>
    <row r="19" spans="2:10" ht="50.25" thickBot="1" x14ac:dyDescent="0.3">
      <c r="B19" s="35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51</v>
      </c>
      <c r="D20" s="14">
        <v>1970</v>
      </c>
      <c r="E20" s="15" t="s">
        <v>52</v>
      </c>
      <c r="F20" s="16"/>
      <c r="G20" s="17">
        <v>0</v>
      </c>
      <c r="H20" s="18">
        <v>260917.87</v>
      </c>
    </row>
    <row r="21" spans="2:10" ht="16.5" x14ac:dyDescent="0.25">
      <c r="B21" s="12"/>
      <c r="C21" s="23" t="s">
        <v>56</v>
      </c>
      <c r="D21" s="14">
        <v>213</v>
      </c>
      <c r="E21" s="15" t="s">
        <v>57</v>
      </c>
      <c r="F21" s="16"/>
      <c r="G21" s="17">
        <v>500</v>
      </c>
      <c r="H21" s="18">
        <f>H20-G21</f>
        <v>260417.87</v>
      </c>
    </row>
    <row r="22" spans="2:10" ht="16.5" x14ac:dyDescent="0.25">
      <c r="B22" s="12"/>
      <c r="C22" s="23" t="s">
        <v>58</v>
      </c>
      <c r="D22" s="14">
        <v>214</v>
      </c>
      <c r="E22" s="15" t="s">
        <v>59</v>
      </c>
      <c r="F22" s="16"/>
      <c r="G22" s="17">
        <v>100</v>
      </c>
      <c r="H22" s="18">
        <f>H21-G22</f>
        <v>260317.87</v>
      </c>
    </row>
    <row r="23" spans="2:10" ht="16.5" x14ac:dyDescent="0.25">
      <c r="B23" s="12"/>
      <c r="C23" s="23" t="s">
        <v>60</v>
      </c>
      <c r="D23" s="14">
        <v>1971</v>
      </c>
      <c r="E23" s="15" t="s">
        <v>31</v>
      </c>
      <c r="F23" s="16"/>
      <c r="G23" s="17">
        <v>8148.52</v>
      </c>
      <c r="H23" s="18">
        <f t="shared" ref="H23" si="0">H22-G23</f>
        <v>252169.35</v>
      </c>
    </row>
    <row r="24" spans="2:10" ht="16.5" x14ac:dyDescent="0.25">
      <c r="B24" s="12"/>
      <c r="C24" s="23" t="s">
        <v>61</v>
      </c>
      <c r="D24" s="14">
        <v>1972</v>
      </c>
      <c r="E24" s="15" t="s">
        <v>20</v>
      </c>
      <c r="F24" s="16"/>
      <c r="G24" s="17">
        <v>6075</v>
      </c>
      <c r="H24" s="18">
        <f>H23-G24</f>
        <v>246094.35</v>
      </c>
    </row>
    <row r="25" spans="2:10" ht="16.5" x14ac:dyDescent="0.25">
      <c r="B25" s="12"/>
      <c r="C25" s="23" t="s">
        <v>61</v>
      </c>
      <c r="D25" s="14">
        <v>1973</v>
      </c>
      <c r="E25" s="15" t="s">
        <v>50</v>
      </c>
      <c r="F25" s="16"/>
      <c r="G25" s="17">
        <v>3088</v>
      </c>
      <c r="H25" s="18">
        <f>H24-G25</f>
        <v>243006.35</v>
      </c>
    </row>
    <row r="26" spans="2:10" ht="16.5" x14ac:dyDescent="0.25">
      <c r="B26" s="12"/>
      <c r="C26" s="26" t="s">
        <v>12</v>
      </c>
      <c r="D26" s="26"/>
      <c r="E26" s="26"/>
      <c r="F26" s="20">
        <f>SUM(F20:F20)</f>
        <v>0</v>
      </c>
      <c r="G26" s="20">
        <f>SUM(G20:G25)</f>
        <v>17911.52</v>
      </c>
      <c r="H26" s="21">
        <f>H25</f>
        <v>243006.35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28" t="s">
        <v>15</v>
      </c>
      <c r="H33" s="28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ENERO 2023</vt:lpstr>
      <vt:lpstr>FEBRERO 2023</vt:lpstr>
      <vt:lpstr>MARZO  2023</vt:lpstr>
      <vt:lpstr>ABRIL  2023 </vt:lpstr>
      <vt:lpstr>MAYO  2023</vt:lpstr>
      <vt:lpstr>JUNIO 2023</vt:lpstr>
      <vt:lpstr>'FEBRERO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Johanna Martinez</cp:lastModifiedBy>
  <cp:lastPrinted>2023-07-04T18:35:54Z</cp:lastPrinted>
  <dcterms:created xsi:type="dcterms:W3CDTF">2015-06-05T18:19:34Z</dcterms:created>
  <dcterms:modified xsi:type="dcterms:W3CDTF">2023-07-06T19:45:07Z</dcterms:modified>
</cp:coreProperties>
</file>