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3/BALANCE GENERAL/"/>
    </mc:Choice>
  </mc:AlternateContent>
  <xr:revisionPtr revIDLastSave="583" documentId="13_ncr:1_{16B959F5-D612-4C0F-BCBC-C7A554C5ACD8}" xr6:coauthVersionLast="47" xr6:coauthVersionMax="47" xr10:uidLastSave="{9AD0AD3F-F687-4A55-AC09-973A2CE30147}"/>
  <bookViews>
    <workbookView xWindow="-120" yWindow="-120" windowWidth="29040" windowHeight="15840" activeTab="2" xr2:uid="{00000000-000D-0000-FFFF-FFFF00000000}"/>
  </bookViews>
  <sheets>
    <sheet name="ENERO 2025" sheetId="9" r:id="rId1"/>
    <sheet name="FEBRERO 2025" sheetId="13" r:id="rId2"/>
    <sheet name="MARZO 2025" sheetId="14" r:id="rId3"/>
    <sheet name="FEBRERO 2023" sheetId="10" state="hidden" r:id="rId4"/>
    <sheet name="MARZO 2023" sheetId="11" state="hidden" r:id="rId5"/>
    <sheet name="ABRIL 2023" sheetId="12" state="hidden" r:id="rId6"/>
    <sheet name="MAYO 2023" sheetId="1" state="hidden" r:id="rId7"/>
    <sheet name="JUNIO 2023" sheetId="2" state="hidden" r:id="rId8"/>
    <sheet name="JULIO 2023" sheetId="3" state="hidden" r:id="rId9"/>
    <sheet name="AGOSTO 2023" sheetId="4" state="hidden" r:id="rId10"/>
    <sheet name="SEPTIEMBRE 2023" sheetId="5" state="hidden" r:id="rId11"/>
    <sheet name="OCTUBRE 2023" sheetId="6" state="hidden" r:id="rId12"/>
    <sheet name="NOVIEMBRE 2023" sheetId="7" state="hidden" r:id="rId13"/>
    <sheet name="DICIEMBRE 2023" sheetId="8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4" l="1"/>
  <c r="F33" i="14" s="1"/>
  <c r="F23" i="14"/>
  <c r="F17" i="14"/>
  <c r="F31" i="13"/>
  <c r="F33" i="13" s="1"/>
  <c r="F23" i="13"/>
  <c r="F17" i="13"/>
  <c r="F31" i="9"/>
  <c r="F33" i="9" s="1"/>
  <c r="F23" i="9"/>
  <c r="F17" i="9"/>
  <c r="F26" i="14" l="1"/>
  <c r="F38" i="14" s="1"/>
  <c r="F39" i="14"/>
  <c r="F26" i="13"/>
  <c r="F38" i="13" s="1"/>
  <c r="F39" i="13" s="1"/>
  <c r="F26" i="9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<sst xmlns="http://schemas.openxmlformats.org/spreadsheetml/2006/main" count="406" uniqueCount="43">
  <si>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</si>
  <si>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</si>
  <si>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</si>
  <si>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</si>
  <si>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</si>
  <si>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</si>
  <si>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</si>
  <si>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</si>
  <si>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</si>
  <si>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</si>
  <si>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</si>
  <si>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</si>
  <si>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</si>
  <si>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</si>
  <si>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</si>
  <si>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</si>
  <si>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</si>
  <si>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</si>
  <si>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</si>
  <si>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</si>
  <si>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</si>
  <si>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</si>
  <si>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</si>
  <si>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</si>
  <si>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</si>
  <si>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</si>
  <si>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</si>
  <si>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</si>
  <si>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</si>
  <si>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</si>
  <si>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</si>
  <si>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</si>
  <si>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</si>
  <si>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</si>
  <si>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</si>
  <si>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</si>
  <si>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</si>
  <si>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</si>
  <si>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</si>
  <si>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</si>
  <si>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</si>
  <si>
    <t>AL  28 DE FEBRERO DEL AÑO 2025</t>
  </si>
  <si>
    <t>AL 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</si>
</sst>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opLeftCell="A10" workbookViewId="0">
      <selection activeCell="A10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40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101395.79</v>
      </c>
      <c r="G15" s="12"/>
    </row>
    <row r="16" spans="1:12" x14ac:dyDescent="0.25">
      <c r="A16" s="2" t="s">
        <v>3</v>
      </c>
      <c r="F16" s="13">
        <v>3945522.8</v>
      </c>
      <c r="G16" s="13"/>
    </row>
    <row r="17" spans="1:11" x14ac:dyDescent="0.25">
      <c r="A17" s="6" t="s">
        <v>4</v>
      </c>
      <c r="F17" s="14">
        <f>SUM(F15:F16)</f>
        <v>4046918.59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2968294.34</v>
      </c>
      <c r="G20" s="16"/>
      <c r="K20" s="4"/>
    </row>
    <row r="21" spans="1:11" x14ac:dyDescent="0.25">
      <c r="A21" s="2" t="s">
        <v>28</v>
      </c>
      <c r="F21" s="16">
        <v>293330.59000000003</v>
      </c>
      <c r="G21" s="16"/>
      <c r="K21" s="4"/>
    </row>
    <row r="22" spans="1:11" x14ac:dyDescent="0.25">
      <c r="A22" s="2" t="s">
        <v>6</v>
      </c>
      <c r="F22" s="21">
        <v>63039920.350000001</v>
      </c>
      <c r="G22" s="21"/>
    </row>
    <row r="23" spans="1:11" x14ac:dyDescent="0.25">
      <c r="A23" s="6" t="s">
        <v>7</v>
      </c>
      <c r="F23" s="17">
        <f>F22+F20+F21</f>
        <v>66301545.280000001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70348463.870000005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290240.76</v>
      </c>
      <c r="G30" s="9"/>
    </row>
    <row r="31" spans="1:11" x14ac:dyDescent="0.25">
      <c r="A31" s="6" t="s">
        <v>14</v>
      </c>
      <c r="F31" s="22">
        <f>SUM(F30)</f>
        <v>290240.76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290240.76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70058223.109999999</v>
      </c>
      <c r="G38" s="25"/>
    </row>
    <row r="39" spans="1:9" ht="15.75" thickBot="1" x14ac:dyDescent="0.3">
      <c r="A39" s="6" t="s">
        <v>21</v>
      </c>
      <c r="F39" s="26">
        <f>F33+F38</f>
        <v>70348463.870000005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5:G45"/>
    <mergeCell ref="A44:G44"/>
    <mergeCell ref="F31:G31"/>
    <mergeCell ref="F33:G33"/>
    <mergeCell ref="F38:G38"/>
    <mergeCell ref="F39:G39"/>
    <mergeCell ref="C43:E43"/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sheetPr>
    <pageSetUpPr fitToPage="1"/>
  </sheetPr>
  <dimension ref="A7:L45"/>
  <sheetViews>
    <sheetView topLeftCell="A33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41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86178.11</v>
      </c>
      <c r="G15" s="12"/>
    </row>
    <row r="16" spans="1:12" x14ac:dyDescent="0.25">
      <c r="A16" s="2" t="s">
        <v>3</v>
      </c>
      <c r="F16" s="13">
        <v>4339464.47</v>
      </c>
      <c r="G16" s="13"/>
    </row>
    <row r="17" spans="1:11" x14ac:dyDescent="0.25">
      <c r="A17" s="6" t="s">
        <v>4</v>
      </c>
      <c r="F17" s="14">
        <f>SUM(F15:F16)</f>
        <v>4425642.58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2633647.4900000002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61441655.060000002</v>
      </c>
      <c r="G22" s="21"/>
    </row>
    <row r="23" spans="1:11" x14ac:dyDescent="0.25">
      <c r="A23" s="6" t="s">
        <v>7</v>
      </c>
      <c r="F23" s="17">
        <f>F22+F20+F21</f>
        <v>64075302.550000004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68500945.13000001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68500945.13000001</v>
      </c>
      <c r="G38" s="25"/>
    </row>
    <row r="39" spans="1:9" ht="15.75" thickBot="1" x14ac:dyDescent="0.3">
      <c r="A39" s="6" t="s">
        <v>21</v>
      </c>
      <c r="F39" s="26">
        <f>F33+F38</f>
        <v>68500945.13000001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sheetPr>
    <pageSetUpPr fitToPage="1"/>
  </sheetPr>
  <dimension ref="A7:L45"/>
  <sheetViews>
    <sheetView tabSelected="1" topLeftCell="A7" workbookViewId="0">
      <selection activeCell="K25" sqref="K2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42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29060.52</v>
      </c>
      <c r="G15" s="12"/>
    </row>
    <row r="16" spans="1:12" x14ac:dyDescent="0.25">
      <c r="A16" s="2" t="s">
        <v>3</v>
      </c>
      <c r="F16" s="13">
        <v>4734442.24</v>
      </c>
      <c r="G16" s="13"/>
    </row>
    <row r="17" spans="1:11" x14ac:dyDescent="0.25">
      <c r="A17" s="6" t="s">
        <v>4</v>
      </c>
      <c r="F17" s="14">
        <f>SUM(F15:F16)</f>
        <v>4763502.76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2139240.52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59846284.93</v>
      </c>
      <c r="G22" s="21"/>
    </row>
    <row r="23" spans="1:11" x14ac:dyDescent="0.25">
      <c r="A23" s="6" t="s">
        <v>7</v>
      </c>
      <c r="F23" s="17">
        <f>F22+F20+F21</f>
        <v>61985525.450000003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66749028.210000001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66749028.210000001</v>
      </c>
      <c r="G38" s="25"/>
    </row>
    <row r="39" spans="1:9" ht="15.75" thickBot="1" x14ac:dyDescent="0.3">
      <c r="A39" s="6" t="s">
        <v>21</v>
      </c>
      <c r="F39" s="26">
        <f>F33+F38</f>
        <v>66749028.210000001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ENERO 2025</vt:lpstr>
      <vt:lpstr>FEBRERO 2025</vt:lpstr>
      <vt:lpstr>MARZO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Madeline Matos</cp:lastModifiedBy>
  <cp:lastPrinted>2025-04-07T13:47:16Z</cp:lastPrinted>
  <dcterms:created xsi:type="dcterms:W3CDTF">2021-06-07T12:30:48Z</dcterms:created>
  <dcterms:modified xsi:type="dcterms:W3CDTF">2025-04-08T12:40:46Z</dcterms:modified>
</cp:coreProperties>
</file>