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3/BALANCE GENERAL/"/>
    </mc:Choice>
  </mc:AlternateContent>
  <xr:revisionPtr revIDLastSave="583" documentId="13_ncr:1_{16B959F5-D612-4C0F-BCBC-C7A554C5ACD8}" xr6:coauthVersionLast="47" xr6:coauthVersionMax="47" xr10:uidLastSave="{9AD0AD3F-F687-4A55-AC09-973A2CE30147}"/>
  <bookViews>
    <workbookView xWindow="-120" yWindow="-120" windowWidth="29040" windowHeight="15840" activeTab="2" xr2:uid="{00000000-000D-0000-FFFF-FFFF00000000}"/>
  </bookViews>
  <sheets>
    <sheet name="ENERO 2025" sheetId="9" r:id="rId1"/>
    <sheet name="FEBRERO 2025" sheetId="13" r:id="rId2"/>
    <sheet name="MARZO 2025" sheetId="14" r:id="rId3"/>
    <sheet name="FEBRERO 2023" sheetId="10" state="hidden" r:id="rId4"/>
    <sheet name="MARZO 2023" sheetId="11" state="hidden" r:id="rId5"/>
    <sheet name="ABRIL 2023" sheetId="12" state="hidden" r:id="rId6"/>
    <sheet name="MAYO 2023" sheetId="1" state="hidden" r:id="rId7"/>
    <sheet name="JUNIO 2023" sheetId="2" state="hidden" r:id="rId8"/>
    <sheet name="JULIO 2023" sheetId="3" state="hidden" r:id="rId9"/>
    <sheet name="AGOSTO 2023" sheetId="4" state="hidden" r:id="rId10"/>
    <sheet name="SEPTIEMBRE 2023" sheetId="5" state="hidden" r:id="rId11"/>
    <sheet name="OCTUBRE 2023" sheetId="6" state="hidden" r:id="rId12"/>
    <sheet name="NOVIEMBRE 2023" sheetId="7" state="hidden" r:id="rId13"/>
    <sheet name="DICIEMBRE 2023" sheetId="8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4" l="1"/>
  <c r="F33" i="14" s="1"/>
  <c r="F23" i="14"/>
  <c r="F17" i="14"/>
  <c r="F31" i="13"/>
  <c r="F33" i="13" s="1"/>
  <c r="F23" i="13"/>
  <c r="F17" i="13"/>
  <c r="F31" i="9"/>
  <c r="F33" i="9" s="1"/>
  <c r="F23" i="9"/>
  <c r="F17" i="9"/>
  <c r="F26" i="14" l="1"/>
  <c r="F38" i="14" s="1"/>
  <c r="F39" i="14"/>
  <c r="F26" i="13"/>
  <c r="F38" i="13" s="1"/>
  <c r="F39" i="13" s="1"/>
  <c r="F26" i="9"/>
  <c r="F38" i="9" s="1"/>
  <c r="F39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<sst xmlns="http://schemas.openxmlformats.org/spreadsheetml/2006/main" count="406" uniqueCount="43">
  <si>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</si>
  <si>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</si>
  <si>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</si>
  <si>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</si>
  <si>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</si>
  <si>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</si>
  <si>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</si>
  <si>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</si>
  <si>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</si>
  <si>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</si>
  <si>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</si>
  <si>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</si>
  <si>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</si>
  <si>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</si>
  <si>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</si>
  <si>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</si>
  <si>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</si>
  <si>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</si>
  <si>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</si>
  <si>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</si>
  <si>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</si>
  <si>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</si>
  <si>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</si>
  <si>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</si>
  <si>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</si>
  <si>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</si>
  <si>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</si>
  <si>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</si>
  <si>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</si>
  <si>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</si>
  <si>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</si>
  <si>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</si>
  <si>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</si>
  <si>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</si>
  <si>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</si>
  <si>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</si>
  <si>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</si>
  <si>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</si>
  <si>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</si>
  <si>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</si>
  <si>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2025</t>
  </si>
  <si>
    <t>AL  28 DE FEBRERO DEL AÑO 2025</t>
  </si>
  <si>
    <t>AL  31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</si>
</sst>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sheetPr>
    <pageSetUpPr fitToPage="1"/>
  </sheetPr>
  <dimension ref="A7:L45"/>
  <sheetViews>
    <sheetView topLeftCell="A10" workbookViewId="0">
      <selection activeCell="A10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40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101395.79</v>
      </c>
      <c r="G15" s="12"/>
    </row>
    <row r="16" spans="1:12" x14ac:dyDescent="0.25">
      <c r="A16" s="2" t="s">
        <v>3</v>
      </c>
      <c r="F16" s="13">
        <v>3945522.8</v>
      </c>
      <c r="G16" s="13"/>
    </row>
    <row r="17" spans="1:11" x14ac:dyDescent="0.25">
      <c r="A17" s="6" t="s">
        <v>4</v>
      </c>
      <c r="F17" s="14">
        <f>SUM(F15:F16)</f>
        <v>4046918.59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2968294.34</v>
      </c>
      <c r="G20" s="16"/>
      <c r="K20" s="4"/>
    </row>
    <row r="21" spans="1:11" x14ac:dyDescent="0.25">
      <c r="A21" s="2" t="s">
        <v>28</v>
      </c>
      <c r="F21" s="16">
        <v>293330.59000000003</v>
      </c>
      <c r="G21" s="16"/>
      <c r="K21" s="4"/>
    </row>
    <row r="22" spans="1:11" x14ac:dyDescent="0.25">
      <c r="A22" s="2" t="s">
        <v>6</v>
      </c>
      <c r="F22" s="21">
        <v>63039920.350000001</v>
      </c>
      <c r="G22" s="21"/>
    </row>
    <row r="23" spans="1:11" x14ac:dyDescent="0.25">
      <c r="A23" s="6" t="s">
        <v>7</v>
      </c>
      <c r="F23" s="17">
        <f>F22+F20+F21</f>
        <v>66301545.280000001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70348463.870000005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290240.76</v>
      </c>
      <c r="G30" s="9"/>
    </row>
    <row r="31" spans="1:11" x14ac:dyDescent="0.25">
      <c r="A31" s="6" t="s">
        <v>14</v>
      </c>
      <c r="F31" s="22">
        <f>SUM(F30)</f>
        <v>290240.76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290240.76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70058223.109999999</v>
      </c>
      <c r="G38" s="25"/>
    </row>
    <row r="39" spans="1:9" ht="15.75" thickBot="1" x14ac:dyDescent="0.3">
      <c r="A39" s="6" t="s">
        <v>21</v>
      </c>
      <c r="F39" s="26">
        <f>F33+F38</f>
        <v>70348463.870000005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5:G45"/>
    <mergeCell ref="A44:G44"/>
    <mergeCell ref="F31:G31"/>
    <mergeCell ref="F33:G33"/>
    <mergeCell ref="F38:G38"/>
    <mergeCell ref="F39:G39"/>
    <mergeCell ref="C43:E43"/>
    <mergeCell ref="F30:G30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3:G23"/>
    <mergeCell ref="F26:G26"/>
    <mergeCell ref="F22:G22"/>
  </mergeCells>
  <printOptions horizontalCentered="1"/>
  <pageMargins left="1.1023622047244095" right="0.70866141732283472" top="0.74803149606299213" bottom="0.7480314960629921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sheetPr>
    <pageSetUpPr fitToPage="1"/>
  </sheetPr>
  <dimension ref="A7:L45"/>
  <sheetViews>
    <sheetView topLeftCell="A33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41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86178.11</v>
      </c>
      <c r="G15" s="12"/>
    </row>
    <row r="16" spans="1:12" x14ac:dyDescent="0.25">
      <c r="A16" s="2" t="s">
        <v>3</v>
      </c>
      <c r="F16" s="13">
        <v>4339464.47</v>
      </c>
      <c r="G16" s="13"/>
    </row>
    <row r="17" spans="1:11" x14ac:dyDescent="0.25">
      <c r="A17" s="6" t="s">
        <v>4</v>
      </c>
      <c r="F17" s="14">
        <f>SUM(F15:F16)</f>
        <v>4425642.58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2633647.4900000002</v>
      </c>
      <c r="G20" s="16"/>
      <c r="K20" s="4"/>
    </row>
    <row r="21" spans="1:11" x14ac:dyDescent="0.25">
      <c r="A21" s="2" t="s">
        <v>28</v>
      </c>
      <c r="F21" s="16">
        <v>0</v>
      </c>
      <c r="G21" s="16"/>
      <c r="K21" s="4"/>
    </row>
    <row r="22" spans="1:11" x14ac:dyDescent="0.25">
      <c r="A22" s="2" t="s">
        <v>6</v>
      </c>
      <c r="F22" s="21">
        <v>61441655.060000002</v>
      </c>
      <c r="G22" s="21"/>
    </row>
    <row r="23" spans="1:11" x14ac:dyDescent="0.25">
      <c r="A23" s="6" t="s">
        <v>7</v>
      </c>
      <c r="F23" s="17">
        <f>F22+F20+F21</f>
        <v>64075302.550000004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68500945.13000001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68500945.13000001</v>
      </c>
      <c r="G38" s="25"/>
    </row>
    <row r="39" spans="1:9" ht="15.75" thickBot="1" x14ac:dyDescent="0.3">
      <c r="A39" s="6" t="s">
        <v>21</v>
      </c>
      <c r="F39" s="26">
        <f>F33+F38</f>
        <v>68500945.13000001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A44:G44"/>
    <mergeCell ref="A45:G45"/>
    <mergeCell ref="F30:G30"/>
    <mergeCell ref="F31:G31"/>
    <mergeCell ref="F33:G33"/>
    <mergeCell ref="F38:G38"/>
    <mergeCell ref="F39:G39"/>
    <mergeCell ref="C43:E43"/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sheetPr>
    <pageSetUpPr fitToPage="1"/>
  </sheetPr>
  <dimension ref="A7:L45"/>
  <sheetViews>
    <sheetView tabSelected="1" topLeftCell="A7" workbookViewId="0">
      <selection activeCell="K25" sqref="K2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7" spans="1:12" x14ac:dyDescent="0.25">
      <c r="L7" s="3"/>
    </row>
    <row r="8" spans="1:12" x14ac:dyDescent="0.25">
      <c r="A8" s="10" t="s">
        <v>22</v>
      </c>
      <c r="B8" s="10"/>
      <c r="C8" s="10"/>
      <c r="D8" s="10"/>
      <c r="E8" s="10"/>
      <c r="F8" s="10"/>
      <c r="G8" s="10"/>
      <c r="H8" s="10"/>
    </row>
    <row r="9" spans="1:12" x14ac:dyDescent="0.25">
      <c r="A9" s="10" t="s">
        <v>42</v>
      </c>
      <c r="B9" s="10"/>
      <c r="C9" s="10"/>
      <c r="D9" s="10"/>
      <c r="E9" s="10"/>
      <c r="F9" s="10"/>
      <c r="G9" s="10"/>
      <c r="H9" s="10"/>
      <c r="L9" s="3"/>
    </row>
    <row r="10" spans="1:12" x14ac:dyDescent="0.25">
      <c r="A10" s="10" t="s">
        <v>23</v>
      </c>
      <c r="B10" s="10"/>
      <c r="C10" s="10"/>
      <c r="D10" s="10"/>
      <c r="E10" s="10"/>
      <c r="F10" s="10"/>
      <c r="G10" s="10"/>
      <c r="H10" s="10"/>
      <c r="L10" s="5"/>
    </row>
    <row r="12" spans="1:12" x14ac:dyDescent="0.25">
      <c r="A12" s="6" t="s">
        <v>0</v>
      </c>
    </row>
    <row r="13" spans="1:12" x14ac:dyDescent="0.25">
      <c r="A13" s="2"/>
    </row>
    <row r="14" spans="1:12" x14ac:dyDescent="0.25">
      <c r="A14" s="11" t="s">
        <v>1</v>
      </c>
      <c r="B14" s="11"/>
    </row>
    <row r="15" spans="1:12" x14ac:dyDescent="0.25">
      <c r="A15" s="2" t="s">
        <v>2</v>
      </c>
      <c r="F15" s="12">
        <v>29060.52</v>
      </c>
      <c r="G15" s="12"/>
    </row>
    <row r="16" spans="1:12" x14ac:dyDescent="0.25">
      <c r="A16" s="2" t="s">
        <v>3</v>
      </c>
      <c r="F16" s="13">
        <v>4734442.24</v>
      </c>
      <c r="G16" s="13"/>
    </row>
    <row r="17" spans="1:11" x14ac:dyDescent="0.25">
      <c r="A17" s="6" t="s">
        <v>4</v>
      </c>
      <c r="F17" s="14">
        <f>SUM(F15:F16)</f>
        <v>4763502.76</v>
      </c>
      <c r="G17" s="15"/>
    </row>
    <row r="18" spans="1:11" x14ac:dyDescent="0.25">
      <c r="A18" s="2"/>
    </row>
    <row r="19" spans="1:11" x14ac:dyDescent="0.25">
      <c r="A19" s="6" t="s">
        <v>5</v>
      </c>
    </row>
    <row r="20" spans="1:11" x14ac:dyDescent="0.25">
      <c r="A20" s="2" t="s">
        <v>27</v>
      </c>
      <c r="F20" s="16">
        <v>2139240.52</v>
      </c>
      <c r="G20" s="16"/>
      <c r="K20" s="4"/>
    </row>
    <row r="21" spans="1:11" x14ac:dyDescent="0.25">
      <c r="A21" s="2" t="s">
        <v>28</v>
      </c>
      <c r="F21" s="16">
        <v>0</v>
      </c>
      <c r="G21" s="16"/>
      <c r="K21" s="4"/>
    </row>
    <row r="22" spans="1:11" x14ac:dyDescent="0.25">
      <c r="A22" s="2" t="s">
        <v>6</v>
      </c>
      <c r="F22" s="21">
        <v>59846284.93</v>
      </c>
      <c r="G22" s="21"/>
    </row>
    <row r="23" spans="1:11" x14ac:dyDescent="0.25">
      <c r="A23" s="6" t="s">
        <v>7</v>
      </c>
      <c r="F23" s="17">
        <f>F22+F20+F21</f>
        <v>61985525.450000003</v>
      </c>
      <c r="G23" s="18"/>
    </row>
    <row r="24" spans="1:11" x14ac:dyDescent="0.25">
      <c r="A24" s="6"/>
      <c r="F24" s="7"/>
      <c r="G24" s="8"/>
    </row>
    <row r="25" spans="1:11" x14ac:dyDescent="0.25">
      <c r="A25" s="2" t="s">
        <v>8</v>
      </c>
    </row>
    <row r="26" spans="1:11" ht="15.75" thickBot="1" x14ac:dyDescent="0.3">
      <c r="A26" s="6" t="s">
        <v>9</v>
      </c>
      <c r="F26" s="19">
        <f>F17+F23</f>
        <v>66749028.210000001</v>
      </c>
      <c r="G26" s="20"/>
    </row>
    <row r="27" spans="1:11" ht="15.75" thickTop="1" x14ac:dyDescent="0.25">
      <c r="A27" s="2" t="s">
        <v>10</v>
      </c>
    </row>
    <row r="28" spans="1:11" x14ac:dyDescent="0.25">
      <c r="A28" s="6" t="s">
        <v>11</v>
      </c>
    </row>
    <row r="29" spans="1:11" x14ac:dyDescent="0.25">
      <c r="A29" s="6" t="s">
        <v>12</v>
      </c>
    </row>
    <row r="30" spans="1:11" x14ac:dyDescent="0.25">
      <c r="A30" s="2" t="s">
        <v>13</v>
      </c>
      <c r="F30" s="9">
        <v>0</v>
      </c>
      <c r="G30" s="9"/>
    </row>
    <row r="31" spans="1:11" x14ac:dyDescent="0.25">
      <c r="A31" s="6" t="s">
        <v>14</v>
      </c>
      <c r="F31" s="22">
        <f>SUM(F30)</f>
        <v>0</v>
      </c>
      <c r="G31" s="23"/>
    </row>
    <row r="32" spans="1:11" x14ac:dyDescent="0.25">
      <c r="A32" s="6" t="s">
        <v>15</v>
      </c>
    </row>
    <row r="33" spans="1:9" x14ac:dyDescent="0.25">
      <c r="A33" s="6" t="s">
        <v>16</v>
      </c>
      <c r="F33" s="22">
        <f>SUM(F31:F32)</f>
        <v>0</v>
      </c>
      <c r="G33" s="23"/>
    </row>
    <row r="34" spans="1:9" x14ac:dyDescent="0.25">
      <c r="A34" s="2"/>
    </row>
    <row r="35" spans="1:9" x14ac:dyDescent="0.25">
      <c r="A35" s="6" t="s">
        <v>17</v>
      </c>
      <c r="I35" s="4"/>
    </row>
    <row r="36" spans="1:9" x14ac:dyDescent="0.25">
      <c r="A36" s="2" t="s">
        <v>18</v>
      </c>
    </row>
    <row r="37" spans="1:9" x14ac:dyDescent="0.25">
      <c r="A37" s="2" t="s">
        <v>19</v>
      </c>
    </row>
    <row r="38" spans="1:9" x14ac:dyDescent="0.25">
      <c r="A38" s="1" t="s">
        <v>20</v>
      </c>
      <c r="B38" s="1"/>
      <c r="C38" s="1"/>
      <c r="F38" s="24">
        <f>F26-F33</f>
        <v>66749028.210000001</v>
      </c>
      <c r="G38" s="25"/>
    </row>
    <row r="39" spans="1:9" ht="15.75" thickBot="1" x14ac:dyDescent="0.3">
      <c r="A39" s="6" t="s">
        <v>21</v>
      </c>
      <c r="F39" s="26">
        <f>F33+F38</f>
        <v>66749028.210000001</v>
      </c>
      <c r="G39" s="27"/>
    </row>
    <row r="40" spans="1:9" ht="15.75" thickTop="1" x14ac:dyDescent="0.25">
      <c r="A40" s="6"/>
    </row>
    <row r="41" spans="1:9" x14ac:dyDescent="0.25">
      <c r="A41" s="6"/>
    </row>
    <row r="43" spans="1:9" x14ac:dyDescent="0.25">
      <c r="C43" s="28"/>
      <c r="D43" s="28"/>
      <c r="E43" s="28"/>
    </row>
    <row r="44" spans="1:9" x14ac:dyDescent="0.25">
      <c r="A44" s="10" t="s">
        <v>24</v>
      </c>
      <c r="B44" s="10"/>
      <c r="C44" s="10"/>
      <c r="D44" s="10"/>
      <c r="E44" s="10"/>
      <c r="F44" s="10"/>
      <c r="G44" s="10"/>
    </row>
    <row r="45" spans="1:9" x14ac:dyDescent="0.25">
      <c r="A45" s="10" t="s">
        <v>26</v>
      </c>
      <c r="B45" s="10"/>
      <c r="C45" s="10"/>
      <c r="D45" s="10"/>
      <c r="E45" s="10"/>
      <c r="F45" s="10"/>
      <c r="G45" s="10"/>
    </row>
  </sheetData>
  <mergeCells count="20">
    <mergeCell ref="F26:G26"/>
    <mergeCell ref="A8:H8"/>
    <mergeCell ref="A9:H9"/>
    <mergeCell ref="A10:H10"/>
    <mergeCell ref="A14:B14"/>
    <mergeCell ref="F15:G15"/>
    <mergeCell ref="F16:G16"/>
    <mergeCell ref="F17:G17"/>
    <mergeCell ref="F20:G20"/>
    <mergeCell ref="F21:G21"/>
    <mergeCell ref="F22:G22"/>
    <mergeCell ref="F23:G23"/>
    <mergeCell ref="A44:G44"/>
    <mergeCell ref="A45:G45"/>
    <mergeCell ref="F30:G30"/>
    <mergeCell ref="F31:G31"/>
    <mergeCell ref="F33:G33"/>
    <mergeCell ref="F38:G38"/>
    <mergeCell ref="F39:G39"/>
    <mergeCell ref="C43:E43"/>
  </mergeCells>
  <pageMargins left="1.299212598425197" right="0.7086614173228347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27</v>
      </c>
      <c r="F22" s="16">
        <v>2589719.5499999998</v>
      </c>
      <c r="G22" s="16"/>
      <c r="K22" s="4"/>
    </row>
    <row r="23" spans="1:11" x14ac:dyDescent="0.25">
      <c r="A23" s="2" t="s">
        <v>28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27</v>
      </c>
      <c r="F22" s="16">
        <v>2715164.61</v>
      </c>
      <c r="G22" s="16"/>
      <c r="K22" s="4"/>
    </row>
    <row r="23" spans="1:11" x14ac:dyDescent="0.25">
      <c r="A23" s="2" t="s">
        <v>28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2349091.5099999998</v>
      </c>
      <c r="G21" s="16"/>
      <c r="K21" s="4"/>
    </row>
    <row r="22" spans="1:11" x14ac:dyDescent="0.25">
      <c r="A22" s="2" t="s">
        <v>28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1980592.2</v>
      </c>
      <c r="G21" s="16"/>
      <c r="K21" s="4"/>
    </row>
    <row r="22" spans="1:11" x14ac:dyDescent="0.25">
      <c r="A22" s="2" t="s">
        <v>28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1614944.28</v>
      </c>
      <c r="G21" s="16"/>
      <c r="K21" s="4"/>
    </row>
    <row r="22" spans="1:11" x14ac:dyDescent="0.25">
      <c r="A22" s="2" t="s">
        <v>28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1261091.46</v>
      </c>
      <c r="G21" s="16"/>
      <c r="K21" s="4"/>
    </row>
    <row r="22" spans="1:11" x14ac:dyDescent="0.25">
      <c r="A22" s="2" t="s">
        <v>28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895443.54</v>
      </c>
      <c r="G21" s="16"/>
      <c r="K21" s="4"/>
    </row>
    <row r="22" spans="1:11" x14ac:dyDescent="0.25">
      <c r="A22" s="2" t="s">
        <v>28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541590.71</v>
      </c>
      <c r="G21" s="16"/>
      <c r="K21" s="4"/>
    </row>
    <row r="22" spans="1:11" x14ac:dyDescent="0.25">
      <c r="A22" s="2" t="s">
        <v>28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5994939.3799999999</v>
      </c>
      <c r="G17" s="13"/>
    </row>
    <row r="18" spans="1:11" x14ac:dyDescent="0.25">
      <c r="A18" s="6" t="s">
        <v>4</v>
      </c>
      <c r="F18" s="14">
        <f>SUM(F16:F17)</f>
        <v>6208815.4299999997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2395456.9300000002</v>
      </c>
      <c r="G21" s="16"/>
      <c r="K21" s="4"/>
    </row>
    <row r="22" spans="1:11" x14ac:dyDescent="0.25">
      <c r="A22" s="2" t="s">
        <v>28</v>
      </c>
      <c r="F22" s="16">
        <v>645961.05000000005</v>
      </c>
      <c r="G22" s="16"/>
      <c r="K22" s="4"/>
    </row>
    <row r="23" spans="1:11" x14ac:dyDescent="0.25">
      <c r="A23" s="2" t="s">
        <v>6</v>
      </c>
      <c r="F23" s="21">
        <v>75803828.680000007</v>
      </c>
      <c r="G23" s="21"/>
    </row>
    <row r="24" spans="1:11" x14ac:dyDescent="0.25">
      <c r="A24" s="6" t="s">
        <v>7</v>
      </c>
      <c r="F24" s="17">
        <f>F23+F21+F22</f>
        <v>78845246.660000011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85054062.090000004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312000</v>
      </c>
      <c r="G31" s="9"/>
    </row>
    <row r="32" spans="1:11" x14ac:dyDescent="0.25">
      <c r="A32" s="6" t="s">
        <v>14</v>
      </c>
      <c r="F32" s="22">
        <f>SUM(F31)</f>
        <v>312000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84742062.090000004</v>
      </c>
      <c r="G39" s="25"/>
    </row>
    <row r="40" spans="1:7" ht="15.75" thickBot="1" x14ac:dyDescent="0.3">
      <c r="A40" s="6" t="s">
        <v>21</v>
      </c>
      <c r="F40" s="26">
        <f>F34+F39</f>
        <v>85054062.090000004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ENERO 2025</vt:lpstr>
      <vt:lpstr>FEBRERO 2025</vt:lpstr>
      <vt:lpstr>MARZO 2025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Madeline Matos</cp:lastModifiedBy>
  <cp:lastPrinted>2025-04-07T13:47:16Z</cp:lastPrinted>
  <dcterms:created xsi:type="dcterms:W3CDTF">2021-06-07T12:30:48Z</dcterms:created>
  <dcterms:modified xsi:type="dcterms:W3CDTF">2025-04-08T12:40:46Z</dcterms:modified>
</cp:coreProperties>
</file>