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4\JUNIO\"/>
    </mc:Choice>
  </mc:AlternateContent>
  <xr:revisionPtr revIDLastSave="0" documentId="8_{C527D2C1-819B-474B-BAC6-6ACEA9EF3A3F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JUNIO 2024" sheetId="17" r:id="rId6"/>
    <sheet name="FEBRERO 2023" sheetId="10" state="hidden" r:id="rId7"/>
    <sheet name="MARZO 2023" sheetId="11" state="hidden" r:id="rId8"/>
    <sheet name="ABRIL 2023" sheetId="12" state="hidden" r:id="rId9"/>
    <sheet name="MAYO 2023" sheetId="1" state="hidden" r:id="rId10"/>
    <sheet name="JUNIO 2023" sheetId="2" state="hidden" r:id="rId11"/>
    <sheet name="JULIO 2023" sheetId="3" state="hidden" r:id="rId12"/>
    <sheet name="AGOSTO 2023" sheetId="4" state="hidden" r:id="rId13"/>
    <sheet name="SEPTIEMBRE 2023" sheetId="5" state="hidden" r:id="rId14"/>
    <sheet name="OCTUBRE 2023" sheetId="6" state="hidden" r:id="rId15"/>
    <sheet name="NOVIEMBRE 2023" sheetId="7" state="hidden" r:id="rId16"/>
    <sheet name="DICIEMBRE 2023" sheetId="8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7" l="1"/>
  <c r="F32" i="17" s="1"/>
  <c r="F22" i="17"/>
  <c r="F16" i="17"/>
  <c r="F30" i="16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17" l="1"/>
  <c r="F37" i="17" s="1"/>
  <c r="F38" i="17" s="1"/>
  <c r="F25" i="16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<sst xmlns="http://schemas.openxmlformats.org/spreadsheetml/2006/main" count="493" uniqueCount="46">
  <si>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</si>
  <si>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</si>
  <si>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</si>
  <si>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</si>
  <si>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</si>
  <si>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</si>
  <si>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</si>
  <si>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</si>
  <si>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</si>
  <si>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</si>
  <si>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</si>
  <si>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</si>
  <si>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</si>
  <si>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</si>
  <si>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</si>
  <si>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</si>
  <si>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</si>
  <si>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</si>
  <si>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</si>
  <si>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</si>
  <si>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</si>
  <si>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</si>
  <si>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</si>
  <si>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</si>
  <si>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</si>
  <si>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</si>
  <si>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</si>
  <si>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</si>
  <si>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</si>
  <si>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</si>
  <si>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</si>
  <si>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</si>
  <si>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</si>
  <si>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</si>
  <si>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</si>
  <si>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</si>
  <si>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</si>
  <si>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</si>
  <si>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</si>
  <si>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</si>
  <si>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</si>
  <si>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</si>
  <si>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</si>
  <si>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</si>
  <si>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</si>
  <si>
    <t>AL  30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</si>
</sst>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5268636.87</v>
      </c>
      <c r="G17" s="20"/>
    </row>
    <row r="18" spans="1:11" x14ac:dyDescent="0.25">
      <c r="A18" s="6" t="s">
        <v>4</v>
      </c>
      <c r="F18" s="21">
        <f>SUM(F16:F17)</f>
        <v>5482512.9199999999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2126205.2999999998</v>
      </c>
      <c r="G21" s="23"/>
      <c r="K21" s="4"/>
    </row>
    <row r="22" spans="1:11" x14ac:dyDescent="0.25">
      <c r="A22" s="2" t="s">
        <v>28</v>
      </c>
      <c r="F22" s="23">
        <v>245959.89</v>
      </c>
      <c r="G22" s="23"/>
      <c r="K22" s="4"/>
    </row>
    <row r="23" spans="1:11" x14ac:dyDescent="0.25">
      <c r="A23" s="2" t="s">
        <v>6</v>
      </c>
      <c r="F23" s="28">
        <v>73932564.040000007</v>
      </c>
      <c r="G23" s="28"/>
    </row>
    <row r="24" spans="1:11" x14ac:dyDescent="0.25">
      <c r="A24" s="6" t="s">
        <v>7</v>
      </c>
      <c r="F24" s="24">
        <f>F23+F21+F22</f>
        <v>76304729.230000004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81787242.150000006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0</v>
      </c>
      <c r="G31" s="17"/>
    </row>
    <row r="32" spans="1:11" x14ac:dyDescent="0.25">
      <c r="A32" s="6" t="s">
        <v>14</v>
      </c>
      <c r="F32" s="10">
        <f>SUM(F31)</f>
        <v>0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0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81787242.150000006</v>
      </c>
      <c r="G39" s="13"/>
    </row>
    <row r="40" spans="1:9" ht="15.75" thickBot="1" x14ac:dyDescent="0.3">
      <c r="A40" s="6" t="s">
        <v>21</v>
      </c>
      <c r="F40" s="14">
        <f>F34+F39</f>
        <v>81787242.150000006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6:G46"/>
    <mergeCell ref="A45:G45"/>
    <mergeCell ref="F32:G32"/>
    <mergeCell ref="F34:G34"/>
    <mergeCell ref="F39:G39"/>
    <mergeCell ref="F40:G40"/>
    <mergeCell ref="C44:E44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132600.73000000001</v>
      </c>
      <c r="G16" s="19"/>
    </row>
    <row r="17" spans="1:11" x14ac:dyDescent="0.25">
      <c r="A17" s="2" t="s">
        <v>3</v>
      </c>
      <c r="F17" s="20">
        <v>5197188.66</v>
      </c>
      <c r="G17" s="20"/>
    </row>
    <row r="18" spans="1:11" x14ac:dyDescent="0.25">
      <c r="A18" s="6" t="s">
        <v>4</v>
      </c>
      <c r="F18" s="21">
        <f>SUM(F16:F17)</f>
        <v>5329789.3900000006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1906709.78</v>
      </c>
      <c r="G21" s="23"/>
      <c r="K21" s="4"/>
    </row>
    <row r="22" spans="1:11" x14ac:dyDescent="0.25">
      <c r="A22" s="2" t="s">
        <v>28</v>
      </c>
      <c r="F22" s="23">
        <v>1010076.54</v>
      </c>
      <c r="G22" s="23"/>
      <c r="K22" s="4"/>
    </row>
    <row r="23" spans="1:11" x14ac:dyDescent="0.25">
      <c r="A23" s="2" t="s">
        <v>6</v>
      </c>
      <c r="F23" s="28">
        <v>70712577.659999996</v>
      </c>
      <c r="G23" s="28"/>
    </row>
    <row r="24" spans="1:11" x14ac:dyDescent="0.25">
      <c r="A24" s="6" t="s">
        <v>7</v>
      </c>
      <c r="F24" s="24">
        <f>F23+F21+F22</f>
        <v>73629363.980000004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78959153.370000005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751490.92</v>
      </c>
      <c r="G31" s="17"/>
    </row>
    <row r="32" spans="1:11" x14ac:dyDescent="0.25">
      <c r="A32" s="6" t="s">
        <v>14</v>
      </c>
      <c r="F32" s="10">
        <f>SUM(F31)</f>
        <v>751490.92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751490.92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78207662.450000003</v>
      </c>
      <c r="G39" s="13"/>
    </row>
    <row r="40" spans="1:9" ht="15.75" thickBot="1" x14ac:dyDescent="0.3">
      <c r="A40" s="6" t="s">
        <v>21</v>
      </c>
      <c r="F40" s="14">
        <f>F34+F39</f>
        <v>78959153.370000005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1"/>
    </row>
    <row r="10" spans="1:12" x14ac:dyDescent="0.25">
      <c r="A10" s="9" t="s">
        <v>42</v>
      </c>
      <c r="B10" s="9"/>
      <c r="C10" s="9"/>
      <c r="D10" s="9"/>
      <c r="E10" s="9"/>
      <c r="F10" s="9"/>
      <c r="G10" s="9"/>
      <c r="H10" s="1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122047.95</v>
      </c>
      <c r="G16" s="19"/>
    </row>
    <row r="17" spans="1:11" x14ac:dyDescent="0.25">
      <c r="A17" s="2" t="s">
        <v>3</v>
      </c>
      <c r="F17" s="20">
        <v>4765010.5999999996</v>
      </c>
      <c r="G17" s="20"/>
    </row>
    <row r="18" spans="1:11" x14ac:dyDescent="0.25">
      <c r="A18" s="6" t="s">
        <v>4</v>
      </c>
      <c r="F18" s="21">
        <f>SUM(F16:F17)</f>
        <v>4887058.55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1686929.4</v>
      </c>
      <c r="G21" s="23"/>
      <c r="K21" s="4"/>
    </row>
    <row r="22" spans="1:11" x14ac:dyDescent="0.25">
      <c r="A22" s="2" t="s">
        <v>28</v>
      </c>
      <c r="F22" s="23">
        <v>4541838.43</v>
      </c>
      <c r="G22" s="23"/>
      <c r="K22" s="4"/>
    </row>
    <row r="23" spans="1:11" x14ac:dyDescent="0.25">
      <c r="A23" s="2" t="s">
        <v>6</v>
      </c>
      <c r="F23" s="28">
        <v>69021873.269999996</v>
      </c>
      <c r="G23" s="28"/>
    </row>
    <row r="24" spans="1:11" x14ac:dyDescent="0.25">
      <c r="A24" s="6" t="s">
        <v>7</v>
      </c>
      <c r="F24" s="24">
        <f>F23+F21+F22</f>
        <v>75250641.099999994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80137699.649999991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164788.6</v>
      </c>
      <c r="G31" s="17"/>
    </row>
    <row r="32" spans="1:11" x14ac:dyDescent="0.25">
      <c r="A32" s="6" t="s">
        <v>14</v>
      </c>
      <c r="F32" s="10">
        <f>SUM(F31)</f>
        <v>164788.6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164788.6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79972911.049999997</v>
      </c>
      <c r="G39" s="13"/>
    </row>
    <row r="40" spans="1:9" ht="15.75" thickBot="1" x14ac:dyDescent="0.3">
      <c r="A40" s="6" t="s">
        <v>21</v>
      </c>
      <c r="F40" s="14">
        <f>F34+F39</f>
        <v>80137699.649999991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4:G34"/>
    <mergeCell ref="F39:G39"/>
    <mergeCell ref="F40:G40"/>
    <mergeCell ref="C44:E44"/>
    <mergeCell ref="A10:G10"/>
    <mergeCell ref="A9:G9"/>
    <mergeCell ref="A11:G11"/>
    <mergeCell ref="F31:G31"/>
    <mergeCell ref="F32:G32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43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89524.24</v>
      </c>
      <c r="G14" s="19"/>
    </row>
    <row r="15" spans="1:12" x14ac:dyDescent="0.25">
      <c r="A15" s="2" t="s">
        <v>3</v>
      </c>
      <c r="F15" s="20">
        <v>4953107.71</v>
      </c>
      <c r="G15" s="20"/>
    </row>
    <row r="16" spans="1:12" x14ac:dyDescent="0.25">
      <c r="A16" s="6" t="s">
        <v>4</v>
      </c>
      <c r="F16" s="21">
        <f>SUM(F14:F15)</f>
        <v>5042631.95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1483449.64</v>
      </c>
      <c r="G19" s="23"/>
      <c r="K19" s="4"/>
    </row>
    <row r="20" spans="1:11" x14ac:dyDescent="0.25">
      <c r="A20" s="2" t="s">
        <v>28</v>
      </c>
      <c r="F20" s="23">
        <v>4156507.61</v>
      </c>
      <c r="G20" s="23"/>
      <c r="K20" s="4"/>
    </row>
    <row r="21" spans="1:11" x14ac:dyDescent="0.25">
      <c r="A21" s="2" t="s">
        <v>6</v>
      </c>
      <c r="F21" s="28">
        <v>67629142.790000007</v>
      </c>
      <c r="G21" s="28"/>
    </row>
    <row r="22" spans="1:11" x14ac:dyDescent="0.25">
      <c r="A22" s="6" t="s">
        <v>7</v>
      </c>
      <c r="F22" s="24">
        <f>F21+F19+F20</f>
        <v>73269100.040000007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78311731.99000001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725684.83</v>
      </c>
      <c r="G29" s="17"/>
    </row>
    <row r="30" spans="1:11" x14ac:dyDescent="0.25">
      <c r="A30" s="6" t="s">
        <v>14</v>
      </c>
      <c r="F30" s="10">
        <f>SUM(F29)</f>
        <v>725684.83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725684.83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77586047.160000011</v>
      </c>
      <c r="G37" s="13"/>
    </row>
    <row r="38" spans="1:9" ht="15.75" thickBot="1" x14ac:dyDescent="0.3">
      <c r="A38" s="6" t="s">
        <v>21</v>
      </c>
      <c r="F38" s="14">
        <f>F32+F37</f>
        <v>78311731.99000001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44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438545.26</v>
      </c>
      <c r="G14" s="19"/>
    </row>
    <row r="15" spans="1:12" x14ac:dyDescent="0.25">
      <c r="A15" s="2" t="s">
        <v>3</v>
      </c>
      <c r="F15" s="20">
        <v>2632619.7400000002</v>
      </c>
      <c r="G15" s="20"/>
    </row>
    <row r="16" spans="1:12" x14ac:dyDescent="0.25">
      <c r="A16" s="6" t="s">
        <v>4</v>
      </c>
      <c r="F16" s="21">
        <f>SUM(F14:F15)</f>
        <v>3071165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1292223.1299999999</v>
      </c>
      <c r="G19" s="23"/>
      <c r="K19" s="4"/>
    </row>
    <row r="20" spans="1:11" x14ac:dyDescent="0.25">
      <c r="A20" s="2" t="s">
        <v>28</v>
      </c>
      <c r="F20" s="23">
        <v>3719944.58</v>
      </c>
      <c r="G20" s="23"/>
      <c r="K20" s="4"/>
    </row>
    <row r="21" spans="1:11" x14ac:dyDescent="0.25">
      <c r="A21" s="2" t="s">
        <v>6</v>
      </c>
      <c r="F21" s="28">
        <v>66137572.789999999</v>
      </c>
      <c r="G21" s="28"/>
    </row>
    <row r="22" spans="1:11" x14ac:dyDescent="0.25">
      <c r="A22" s="6" t="s">
        <v>7</v>
      </c>
      <c r="F22" s="24">
        <f>F21+F19+F20</f>
        <v>71149740.5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74220905.5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630236.12</v>
      </c>
      <c r="G29" s="17"/>
    </row>
    <row r="30" spans="1:11" x14ac:dyDescent="0.25">
      <c r="A30" s="6" t="s">
        <v>14</v>
      </c>
      <c r="F30" s="10">
        <f>SUM(F29)</f>
        <v>630236.12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630236.12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73590669.379999995</v>
      </c>
      <c r="G37" s="13"/>
    </row>
    <row r="38" spans="1:9" ht="15.75" thickBot="1" x14ac:dyDescent="0.3">
      <c r="A38" s="6" t="s">
        <v>21</v>
      </c>
      <c r="F38" s="14">
        <f>F32+F37</f>
        <v>74220905.5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dimension ref="A6:L44"/>
  <sheetViews>
    <sheetView tabSelected="1" workbookViewId="0">
      <selection sqref="A1:H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45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400806.82</v>
      </c>
      <c r="G14" s="19"/>
    </row>
    <row r="15" spans="1:12" x14ac:dyDescent="0.25">
      <c r="A15" s="2" t="s">
        <v>3</v>
      </c>
      <c r="F15" s="20">
        <v>2909749.19</v>
      </c>
      <c r="G15" s="20"/>
    </row>
    <row r="16" spans="1:12" x14ac:dyDescent="0.25">
      <c r="A16" s="6" t="s">
        <v>4</v>
      </c>
      <c r="F16" s="21">
        <f>SUM(F14:F15)</f>
        <v>3310556.01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1107165.23</v>
      </c>
      <c r="G19" s="23"/>
      <c r="K19" s="4"/>
    </row>
    <row r="20" spans="1:11" x14ac:dyDescent="0.25">
      <c r="A20" s="2" t="s">
        <v>28</v>
      </c>
      <c r="F20" s="23">
        <v>3297464.24</v>
      </c>
      <c r="G20" s="23"/>
      <c r="K20" s="4"/>
    </row>
    <row r="21" spans="1:11" x14ac:dyDescent="0.25">
      <c r="A21" s="2" t="s">
        <v>6</v>
      </c>
      <c r="F21" s="28">
        <v>64685828.439999998</v>
      </c>
      <c r="G21" s="28"/>
    </row>
    <row r="22" spans="1:11" x14ac:dyDescent="0.25">
      <c r="A22" s="6" t="s">
        <v>7</v>
      </c>
      <c r="F22" s="24">
        <f>F21+F19+F20</f>
        <v>69090457.909999996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72401013.920000002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2296436.73</v>
      </c>
      <c r="G29" s="17"/>
    </row>
    <row r="30" spans="1:11" x14ac:dyDescent="0.25">
      <c r="A30" s="6" t="s">
        <v>14</v>
      </c>
      <c r="F30" s="10">
        <f>SUM(F29)</f>
        <v>2296436.73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2296436.73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70104577.189999998</v>
      </c>
      <c r="G37" s="13"/>
    </row>
    <row r="38" spans="1:9" ht="15.75" thickBot="1" x14ac:dyDescent="0.3">
      <c r="A38" s="6" t="s">
        <v>21</v>
      </c>
      <c r="F38" s="14">
        <f>F32+F37</f>
        <v>72401013.920000002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ENERO 2024</vt:lpstr>
      <vt:lpstr>FEBRERO 2024</vt:lpstr>
      <vt:lpstr>MARZO 2024</vt:lpstr>
      <vt:lpstr>ABRIL 2024</vt:lpstr>
      <vt:lpstr>MAYO 2024</vt:lpstr>
      <vt:lpstr>JUNIO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Johanna Martinez</cp:lastModifiedBy>
  <cp:lastPrinted>2024-07-08T14:08:03Z</cp:lastPrinted>
  <dcterms:created xsi:type="dcterms:W3CDTF">2021-06-07T12:30:48Z</dcterms:created>
  <dcterms:modified xsi:type="dcterms:W3CDTF">2024-07-08T15:59:47Z</dcterms:modified>
</cp:coreProperties>
</file>