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8/BALANCE GENERAL/"/>
    </mc:Choice>
  </mc:AlternateContent>
  <xr:revisionPtr revIDLastSave="0" documentId="8_{D2D9A1A9-9187-479E-BCF4-859FE3BFC736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ENERO 2023" sheetId="9" r:id="rId1"/>
    <sheet name="FEBRERO 2023" sheetId="10" r:id="rId2"/>
    <sheet name="MARZO 2023" sheetId="11" r:id="rId3"/>
    <sheet name="ABRIL 2023" sheetId="12" r:id="rId4"/>
    <sheet name="MAYO 2023" sheetId="1" r:id="rId5"/>
    <sheet name="JUNIO 2023" sheetId="2" r:id="rId6"/>
    <sheet name="JULIO 2023" sheetId="3" r:id="rId7"/>
    <sheet name="AGOSTO 2023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4" l="1"/>
  <c r="F34" i="4" s="1"/>
  <c r="F24" i="4"/>
  <c r="F18" i="4"/>
  <c r="F27" i="4" l="1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18" i="9"/>
  <c r="F32" i="10"/>
  <c r="F34" i="10" s="1"/>
  <c r="F24" i="10"/>
  <c r="F24" i="9"/>
  <c r="F27" i="10" l="1"/>
  <c r="F39" i="10" l="1"/>
  <c r="F40" i="10" s="1"/>
  <c r="F32" i="9" l="1"/>
  <c r="F34" i="9" s="1"/>
  <c r="F27" i="9"/>
  <c r="F39" i="9" l="1"/>
  <c r="F40" i="9" s="1"/>
</calcChain>
</file>

<file path=xl/sharedStrings.xml><?xml version="1.0" encoding="utf-8"?>
<sst xmlns="http://schemas.openxmlformats.org/spreadsheetml/2006/main" count="232" uniqueCount="37">
  <si>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</si>
  <si>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</si>
  <si>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</si>
  <si>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</si>
  <si>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</si>
  <si>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</si>
  <si>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</si>
  <si>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</si>
  <si>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</si>
  <si>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</si>
  <si>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</si>
  <si>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</si>
  <si>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</si>
  <si>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</si>
  <si>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</si>
  <si>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</si>
  <si>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</si>
  <si>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</si>
  <si>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</si>
  <si>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</si>
  <si>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</si>
  <si>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</si>
  <si>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</si>
  <si>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</si>
  <si>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</si>
  <si>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</si>
  <si>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</si>
  <si>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>AL  31 DE ENERO DEL AÑO 2023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</si>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</sst>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/>
    <xf numFmtId="4" fontId="0" fillId="0" borderId="0" xfId="0" applyNumberFormat="1"/>
    <xf numFmtId="43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dimension ref="A8:L45"/>
  <sheetViews>
    <sheetView topLeftCell="A10" workbookViewId="0">
      <selection activeCell="F23" sqref="F23:G23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27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212284.33</v>
      </c>
      <c r="G16" s="19"/>
    </row>
    <row r="17" spans="1:11" x14ac:dyDescent="0.25">
      <c r="A17" s="2" t="s">
        <v>3</v>
      </c>
      <c r="F17" s="20">
        <v>4454088.99</v>
      </c>
      <c r="G17" s="20"/>
    </row>
    <row r="18" spans="1:11" x14ac:dyDescent="0.25">
      <c r="A18" s="6" t="s">
        <v>4</v>
      </c>
      <c r="F18" s="21">
        <f>SUM(F16:F17)</f>
        <v>4666373.32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68834849.790000007</v>
      </c>
      <c r="G21" s="23"/>
    </row>
    <row r="22" spans="1:11" x14ac:dyDescent="0.25">
      <c r="A22" s="2" t="s">
        <v>28</v>
      </c>
      <c r="F22" s="23">
        <v>96276.11</v>
      </c>
      <c r="G22" s="23"/>
      <c r="K22" s="4"/>
    </row>
    <row r="23" spans="1:11" x14ac:dyDescent="0.25">
      <c r="A23" s="2" t="s">
        <v>29</v>
      </c>
      <c r="F23" s="28">
        <v>283178.77</v>
      </c>
      <c r="G23" s="28"/>
      <c r="K23" s="4"/>
    </row>
    <row r="24" spans="1:11" x14ac:dyDescent="0.25">
      <c r="A24" s="6" t="s">
        <v>7</v>
      </c>
      <c r="F24" s="24">
        <f>F21+F22+F23</f>
        <v>69214304.670000002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73880677.99000001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4140594.43</v>
      </c>
      <c r="G31" s="17"/>
    </row>
    <row r="32" spans="1:11" x14ac:dyDescent="0.25">
      <c r="A32" s="6" t="s">
        <v>14</v>
      </c>
      <c r="F32" s="10">
        <f>SUM(F31)</f>
        <v>4140594.43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4140594.43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69740083.560000002</v>
      </c>
      <c r="G39" s="13"/>
    </row>
    <row r="40" spans="1:7" ht="15.75" thickBot="1" x14ac:dyDescent="0.3">
      <c r="A40" s="6" t="s">
        <v>21</v>
      </c>
      <c r="F40" s="14">
        <f>F34+F39</f>
        <v>73880677.99000001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F31:G31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4:G24"/>
    <mergeCell ref="F27:G27"/>
    <mergeCell ref="F23:G23"/>
    <mergeCell ref="A45:G45"/>
    <mergeCell ref="F32:G32"/>
    <mergeCell ref="F34:G34"/>
    <mergeCell ref="F39:G39"/>
    <mergeCell ref="F40:G40"/>
    <mergeCell ref="C43:E43"/>
    <mergeCell ref="A44:G44"/>
  </mergeCells>
  <printOptions horizontalCentered="1"/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1" sqref="F21:G21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30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169143.57</v>
      </c>
      <c r="G16" s="19"/>
    </row>
    <row r="17" spans="1:11" x14ac:dyDescent="0.25">
      <c r="A17" s="2" t="s">
        <v>3</v>
      </c>
      <c r="F17" s="20">
        <v>4467619.57</v>
      </c>
      <c r="G17" s="20"/>
    </row>
    <row r="18" spans="1:11" x14ac:dyDescent="0.25">
      <c r="A18" s="6" t="s">
        <v>4</v>
      </c>
      <c r="F18" s="21">
        <f>SUM(F16:F17)</f>
        <v>4636763.1400000006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67150469.670000002</v>
      </c>
      <c r="G21" s="23"/>
    </row>
    <row r="22" spans="1:11" x14ac:dyDescent="0.25">
      <c r="A22" s="2" t="s">
        <v>28</v>
      </c>
      <c r="F22" s="23">
        <v>86959.07</v>
      </c>
      <c r="G22" s="23"/>
      <c r="K22" s="4"/>
    </row>
    <row r="23" spans="1:11" x14ac:dyDescent="0.25">
      <c r="A23" s="2" t="s">
        <v>29</v>
      </c>
      <c r="F23" s="28">
        <v>222964.44</v>
      </c>
      <c r="G23" s="28"/>
      <c r="K23" s="4"/>
    </row>
    <row r="24" spans="1:11" x14ac:dyDescent="0.25">
      <c r="A24" s="6" t="s">
        <v>7</v>
      </c>
      <c r="F24" s="24">
        <f>F21+F22+F23</f>
        <v>67460393.179999992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72097156.319999993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5385216.7300000004</v>
      </c>
      <c r="G31" s="17"/>
    </row>
    <row r="32" spans="1:11" x14ac:dyDescent="0.25">
      <c r="A32" s="6" t="s">
        <v>14</v>
      </c>
      <c r="F32" s="10">
        <f>SUM(F31)</f>
        <v>5385216.7300000004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5385216.7300000004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66711939.589999989</v>
      </c>
      <c r="G39" s="13"/>
    </row>
    <row r="40" spans="1:7" ht="15.75" thickBot="1" x14ac:dyDescent="0.3">
      <c r="A40" s="6" t="s">
        <v>21</v>
      </c>
      <c r="F40" s="14">
        <f>F34+F39</f>
        <v>72097156.319999993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31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133200.98000000001</v>
      </c>
      <c r="G16" s="19"/>
    </row>
    <row r="17" spans="1:11" x14ac:dyDescent="0.25">
      <c r="A17" s="2" t="s">
        <v>3</v>
      </c>
      <c r="F17" s="20">
        <v>4458868.53</v>
      </c>
      <c r="G17" s="20"/>
    </row>
    <row r="18" spans="1:11" x14ac:dyDescent="0.25">
      <c r="A18" s="6" t="s">
        <v>4</v>
      </c>
      <c r="F18" s="21">
        <f>SUM(F16:F17)</f>
        <v>4592069.5100000007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65582867.600000001</v>
      </c>
      <c r="G21" s="23"/>
    </row>
    <row r="22" spans="1:11" x14ac:dyDescent="0.25">
      <c r="A22" s="2" t="s">
        <v>28</v>
      </c>
      <c r="F22" s="23">
        <v>2946165.91</v>
      </c>
      <c r="G22" s="23"/>
      <c r="K22" s="4"/>
    </row>
    <row r="23" spans="1:11" x14ac:dyDescent="0.25">
      <c r="A23" s="2" t="s">
        <v>29</v>
      </c>
      <c r="F23" s="28">
        <v>3515966.11</v>
      </c>
      <c r="G23" s="28"/>
      <c r="K23" s="4"/>
    </row>
    <row r="24" spans="1:11" x14ac:dyDescent="0.25">
      <c r="A24" s="6" t="s">
        <v>7</v>
      </c>
      <c r="F24" s="24">
        <f>F21+F22+F23</f>
        <v>72044999.620000005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76637069.13000001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447873.2</v>
      </c>
      <c r="G31" s="17"/>
    </row>
    <row r="32" spans="1:11" x14ac:dyDescent="0.25">
      <c r="A32" s="6" t="s">
        <v>14</v>
      </c>
      <c r="F32" s="10">
        <f>SUM(F31)</f>
        <v>447873.2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447873.2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76189195.930000007</v>
      </c>
      <c r="G39" s="13"/>
    </row>
    <row r="40" spans="1:7" ht="15.75" thickBot="1" x14ac:dyDescent="0.3">
      <c r="A40" s="6" t="s">
        <v>21</v>
      </c>
      <c r="F40" s="14">
        <f>F34+F39</f>
        <v>76637069.13000001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32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348060.99</v>
      </c>
      <c r="G16" s="19"/>
    </row>
    <row r="17" spans="1:11" x14ac:dyDescent="0.25">
      <c r="A17" s="2" t="s">
        <v>3</v>
      </c>
      <c r="F17" s="20">
        <v>2247850.0299999998</v>
      </c>
      <c r="G17" s="20"/>
    </row>
    <row r="18" spans="1:11" x14ac:dyDescent="0.25">
      <c r="A18" s="6" t="s">
        <v>4</v>
      </c>
      <c r="F18" s="21">
        <f>SUM(F16:F17)</f>
        <v>2595911.0199999996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67085761.530000001</v>
      </c>
      <c r="G21" s="23"/>
    </row>
    <row r="22" spans="1:11" x14ac:dyDescent="0.25">
      <c r="A22" s="2" t="s">
        <v>28</v>
      </c>
      <c r="F22" s="23">
        <v>2589719.5499999998</v>
      </c>
      <c r="G22" s="23"/>
      <c r="K22" s="4"/>
    </row>
    <row r="23" spans="1:11" x14ac:dyDescent="0.25">
      <c r="A23" s="2" t="s">
        <v>29</v>
      </c>
      <c r="F23" s="28">
        <v>3191106.04</v>
      </c>
      <c r="G23" s="28"/>
      <c r="K23" s="4"/>
    </row>
    <row r="24" spans="1:11" x14ac:dyDescent="0.25">
      <c r="A24" s="6" t="s">
        <v>7</v>
      </c>
      <c r="F24" s="24">
        <f>F21+F22+F23</f>
        <v>72866587.120000005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75462498.140000001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896181.82</v>
      </c>
      <c r="G31" s="17"/>
    </row>
    <row r="32" spans="1:11" x14ac:dyDescent="0.25">
      <c r="A32" s="6" t="s">
        <v>14</v>
      </c>
      <c r="F32" s="10">
        <f>SUM(F31)</f>
        <v>896181.82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896181.82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74566316.320000008</v>
      </c>
      <c r="G39" s="13"/>
    </row>
    <row r="40" spans="1:7" ht="15.75" thickBot="1" x14ac:dyDescent="0.3">
      <c r="A40" s="6" t="s">
        <v>21</v>
      </c>
      <c r="F40" s="14">
        <f>F34+F39</f>
        <v>75462498.140000001</v>
      </c>
      <c r="G40" s="15"/>
    </row>
    <row r="41" spans="1:7" ht="15.75" thickTop="1" x14ac:dyDescent="0.25">
      <c r="A41" s="6"/>
    </row>
    <row r="43" spans="1:7" x14ac:dyDescent="0.25">
      <c r="C43" s="16"/>
      <c r="D43" s="16"/>
      <c r="E43" s="16"/>
    </row>
    <row r="44" spans="1:7" x14ac:dyDescent="0.25">
      <c r="A44" s="9" t="s">
        <v>24</v>
      </c>
      <c r="B44" s="9"/>
      <c r="C44" s="9"/>
      <c r="D44" s="9"/>
      <c r="E44" s="9"/>
      <c r="F44" s="9"/>
      <c r="G44" s="9"/>
    </row>
    <row r="45" spans="1:7" x14ac:dyDescent="0.25">
      <c r="A45" s="9" t="s">
        <v>25</v>
      </c>
      <c r="B45" s="9"/>
      <c r="C45" s="9"/>
      <c r="D45" s="9"/>
      <c r="E45" s="9"/>
      <c r="F45" s="9"/>
      <c r="G45" s="9"/>
    </row>
  </sheetData>
  <mergeCells count="20">
    <mergeCell ref="A44:G44"/>
    <mergeCell ref="A45:G45"/>
    <mergeCell ref="F31:G31"/>
    <mergeCell ref="F32:G32"/>
    <mergeCell ref="F34:G34"/>
    <mergeCell ref="F39:G39"/>
    <mergeCell ref="F40:G40"/>
    <mergeCell ref="C43:E43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33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260917.87</v>
      </c>
      <c r="G16" s="19"/>
    </row>
    <row r="17" spans="1:11" x14ac:dyDescent="0.25">
      <c r="A17" s="2" t="s">
        <v>3</v>
      </c>
      <c r="F17" s="20">
        <v>3448699.53</v>
      </c>
      <c r="G17" s="20"/>
    </row>
    <row r="18" spans="1:11" x14ac:dyDescent="0.25">
      <c r="A18" s="6" t="s">
        <v>4</v>
      </c>
      <c r="F18" s="21">
        <f>SUM(F16:F17)</f>
        <v>3709617.4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23">
        <v>71782478.829999998</v>
      </c>
      <c r="G21" s="23"/>
    </row>
    <row r="22" spans="1:11" x14ac:dyDescent="0.25">
      <c r="A22" s="2" t="s">
        <v>28</v>
      </c>
      <c r="F22" s="23">
        <v>2715164.61</v>
      </c>
      <c r="G22" s="23"/>
      <c r="K22" s="4"/>
    </row>
    <row r="23" spans="1:11" x14ac:dyDescent="0.25">
      <c r="A23" s="2" t="s">
        <v>29</v>
      </c>
      <c r="F23" s="28">
        <v>2855417.31</v>
      </c>
      <c r="G23" s="28"/>
      <c r="K23" s="4"/>
    </row>
    <row r="24" spans="1:11" x14ac:dyDescent="0.25">
      <c r="A24" s="6" t="s">
        <v>7</v>
      </c>
      <c r="F24" s="24">
        <f>F21+F22+F23</f>
        <v>77353060.75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81062678.150000006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690028.66</v>
      </c>
      <c r="G31" s="17"/>
    </row>
    <row r="32" spans="1:11" x14ac:dyDescent="0.25">
      <c r="A32" s="6" t="s">
        <v>14</v>
      </c>
      <c r="F32" s="10">
        <f>SUM(F31)</f>
        <v>690028.66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690028.66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80372649.49000001</v>
      </c>
      <c r="G39" s="13"/>
    </row>
    <row r="40" spans="1:7" ht="15.75" thickBot="1" x14ac:dyDescent="0.3">
      <c r="A40" s="6" t="s">
        <v>21</v>
      </c>
      <c r="F40" s="14">
        <f>F34+F39</f>
        <v>81062678.150000006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5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A9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34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243006.35</v>
      </c>
      <c r="G16" s="19"/>
    </row>
    <row r="17" spans="1:11" x14ac:dyDescent="0.25">
      <c r="A17" s="2" t="s">
        <v>3</v>
      </c>
      <c r="F17" s="20">
        <v>3247204.8</v>
      </c>
      <c r="G17" s="20"/>
    </row>
    <row r="18" spans="1:11" x14ac:dyDescent="0.25">
      <c r="A18" s="6" t="s">
        <v>4</v>
      </c>
      <c r="F18" s="21">
        <f>SUM(F16:F17)</f>
        <v>3490211.15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23">
        <v>2349091.5099999998</v>
      </c>
      <c r="G21" s="23"/>
      <c r="K21" s="4"/>
    </row>
    <row r="22" spans="1:11" x14ac:dyDescent="0.25">
      <c r="A22" s="2" t="s">
        <v>29</v>
      </c>
      <c r="F22" s="23">
        <v>2621291.77</v>
      </c>
      <c r="G22" s="23"/>
      <c r="K22" s="4"/>
    </row>
    <row r="23" spans="1:11" x14ac:dyDescent="0.25">
      <c r="A23" s="2" t="s">
        <v>6</v>
      </c>
      <c r="F23" s="28">
        <v>68470181.849999994</v>
      </c>
      <c r="G23" s="28"/>
    </row>
    <row r="24" spans="1:11" x14ac:dyDescent="0.25">
      <c r="A24" s="6" t="s">
        <v>7</v>
      </c>
      <c r="F24" s="24">
        <f>F23+F21+F22</f>
        <v>73440565.129999995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76930776.280000001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973614.2</v>
      </c>
      <c r="G31" s="17"/>
    </row>
    <row r="32" spans="1:11" x14ac:dyDescent="0.25">
      <c r="A32" s="6" t="s">
        <v>14</v>
      </c>
      <c r="F32" s="10">
        <f>SUM(F31)</f>
        <v>973614.2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973614.2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75957162.079999998</v>
      </c>
      <c r="G39" s="13"/>
    </row>
    <row r="40" spans="1:7" ht="15.75" thickBot="1" x14ac:dyDescent="0.3">
      <c r="A40" s="6" t="s">
        <v>21</v>
      </c>
      <c r="F40" s="14">
        <f>F34+F39</f>
        <v>76930776.280000001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</mergeCells>
  <pageMargins left="1.2" right="0.7" top="0.75" bottom="0.75" header="0.3" footer="0.3"/>
  <pageSetup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35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2782428.53</v>
      </c>
      <c r="G17" s="20"/>
    </row>
    <row r="18" spans="1:11" x14ac:dyDescent="0.25">
      <c r="A18" s="6" t="s">
        <v>4</v>
      </c>
      <c r="F18" s="21">
        <f>SUM(F16:F17)</f>
        <v>2978050.6799999997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23">
        <v>1980592.2</v>
      </c>
      <c r="G21" s="23"/>
      <c r="K21" s="4"/>
    </row>
    <row r="22" spans="1:11" x14ac:dyDescent="0.25">
      <c r="A22" s="2" t="s">
        <v>29</v>
      </c>
      <c r="F22" s="23">
        <v>2273684.5099999998</v>
      </c>
      <c r="G22" s="23"/>
      <c r="K22" s="4"/>
    </row>
    <row r="23" spans="1:11" x14ac:dyDescent="0.25">
      <c r="A23" s="2" t="s">
        <v>6</v>
      </c>
      <c r="F23" s="28">
        <v>66869848.310000002</v>
      </c>
      <c r="G23" s="28"/>
    </row>
    <row r="24" spans="1:11" x14ac:dyDescent="0.25">
      <c r="A24" s="6" t="s">
        <v>7</v>
      </c>
      <c r="F24" s="24">
        <f>F23+F21+F22</f>
        <v>71124125.020000011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74102175.700000018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1131382.42</v>
      </c>
      <c r="G31" s="17"/>
    </row>
    <row r="32" spans="1:11" x14ac:dyDescent="0.25">
      <c r="A32" s="6" t="s">
        <v>14</v>
      </c>
      <c r="F32" s="10">
        <f>SUM(F31)</f>
        <v>1131382.42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1131382.42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72970793.280000016</v>
      </c>
      <c r="G39" s="13"/>
    </row>
    <row r="40" spans="1:7" ht="15.75" thickBot="1" x14ac:dyDescent="0.3">
      <c r="A40" s="6" t="s">
        <v>21</v>
      </c>
      <c r="F40" s="14">
        <f>F34+F39</f>
        <v>74102175.700000018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25</v>
      </c>
      <c r="B46" s="9"/>
      <c r="C46" s="9"/>
      <c r="D46" s="9"/>
      <c r="E46" s="9"/>
      <c r="F46" s="9"/>
      <c r="G46" s="9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abSelected="1" topLeftCell="A7" workbookViewId="0">
      <selection sqref="A1:H4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9" t="s">
        <v>22</v>
      </c>
      <c r="B9" s="9"/>
      <c r="C9" s="9"/>
      <c r="D9" s="9"/>
      <c r="E9" s="9"/>
      <c r="F9" s="9"/>
      <c r="G9" s="9"/>
      <c r="H9" s="9"/>
    </row>
    <row r="10" spans="1:12" x14ac:dyDescent="0.25">
      <c r="A10" s="9" t="s">
        <v>36</v>
      </c>
      <c r="B10" s="9"/>
      <c r="C10" s="9"/>
      <c r="D10" s="9"/>
      <c r="E10" s="9"/>
      <c r="F10" s="9"/>
      <c r="G10" s="9"/>
      <c r="H10" s="9"/>
      <c r="L10" s="3"/>
    </row>
    <row r="11" spans="1:12" x14ac:dyDescent="0.25">
      <c r="A11" s="9" t="s">
        <v>23</v>
      </c>
      <c r="B11" s="9"/>
      <c r="C11" s="9"/>
      <c r="D11" s="9"/>
      <c r="E11" s="9"/>
      <c r="F11" s="9"/>
      <c r="G11" s="9"/>
      <c r="H11" s="9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8" t="s">
        <v>1</v>
      </c>
      <c r="B15" s="18"/>
    </row>
    <row r="16" spans="1:12" x14ac:dyDescent="0.25">
      <c r="A16" s="2" t="s">
        <v>2</v>
      </c>
      <c r="F16" s="19">
        <v>195622.15</v>
      </c>
      <c r="G16" s="19"/>
    </row>
    <row r="17" spans="1:11" x14ac:dyDescent="0.25">
      <c r="A17" s="2" t="s">
        <v>3</v>
      </c>
      <c r="F17" s="20">
        <v>3340026.99</v>
      </c>
      <c r="G17" s="20"/>
    </row>
    <row r="18" spans="1:11" x14ac:dyDescent="0.25">
      <c r="A18" s="6" t="s">
        <v>4</v>
      </c>
      <c r="F18" s="21">
        <f>SUM(F16:F17)</f>
        <v>3535649.14</v>
      </c>
      <c r="G18" s="22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28</v>
      </c>
      <c r="F21" s="23">
        <v>1614944.28</v>
      </c>
      <c r="G21" s="23"/>
      <c r="K21" s="4"/>
    </row>
    <row r="22" spans="1:11" x14ac:dyDescent="0.25">
      <c r="A22" s="2" t="s">
        <v>29</v>
      </c>
      <c r="F22" s="23">
        <v>1926077.26</v>
      </c>
      <c r="G22" s="23"/>
      <c r="K22" s="4"/>
    </row>
    <row r="23" spans="1:11" x14ac:dyDescent="0.25">
      <c r="A23" s="2" t="s">
        <v>6</v>
      </c>
      <c r="F23" s="28">
        <v>66738866.75</v>
      </c>
      <c r="G23" s="28"/>
    </row>
    <row r="24" spans="1:11" x14ac:dyDescent="0.25">
      <c r="A24" s="6" t="s">
        <v>7</v>
      </c>
      <c r="F24" s="24">
        <f>F23+F21+F22</f>
        <v>70279888.290000007</v>
      </c>
      <c r="G24" s="25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26">
        <f>F18+F24</f>
        <v>73815537.430000007</v>
      </c>
      <c r="G27" s="27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17">
        <v>416427.1</v>
      </c>
      <c r="G31" s="17"/>
    </row>
    <row r="32" spans="1:11" x14ac:dyDescent="0.25">
      <c r="A32" s="6" t="s">
        <v>14</v>
      </c>
      <c r="F32" s="10">
        <f>SUM(F31)</f>
        <v>416427.1</v>
      </c>
      <c r="G32" s="11"/>
    </row>
    <row r="33" spans="1:7" x14ac:dyDescent="0.25">
      <c r="A33" s="6" t="s">
        <v>15</v>
      </c>
    </row>
    <row r="34" spans="1:7" x14ac:dyDescent="0.25">
      <c r="A34" s="6" t="s">
        <v>16</v>
      </c>
      <c r="F34" s="10">
        <f>SUM(F32:F33)</f>
        <v>416427.1</v>
      </c>
      <c r="G34" s="11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12">
        <f>F27-F34</f>
        <v>73399110.330000013</v>
      </c>
      <c r="G39" s="13"/>
    </row>
    <row r="40" spans="1:7" ht="15.75" thickBot="1" x14ac:dyDescent="0.3">
      <c r="A40" s="6" t="s">
        <v>21</v>
      </c>
      <c r="F40" s="14">
        <f>F34+F39</f>
        <v>73815537.430000007</v>
      </c>
      <c r="G40" s="15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16"/>
      <c r="D44" s="16"/>
      <c r="E44" s="16"/>
    </row>
    <row r="45" spans="1:7" x14ac:dyDescent="0.25">
      <c r="A45" s="9" t="s">
        <v>24</v>
      </c>
      <c r="B45" s="9"/>
      <c r="C45" s="9"/>
      <c r="D45" s="9"/>
      <c r="E45" s="9"/>
      <c r="F45" s="9"/>
      <c r="G45" s="9"/>
    </row>
    <row r="46" spans="1:7" x14ac:dyDescent="0.25">
      <c r="A46" s="9" t="s">
        <v>26</v>
      </c>
      <c r="B46" s="9"/>
      <c r="C46" s="9"/>
      <c r="D46" s="9"/>
      <c r="E46" s="9"/>
      <c r="F46" s="9"/>
      <c r="G46" s="9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Ixshel Elora Nova Portes</cp:lastModifiedBy>
  <cp:lastPrinted>2023-09-05T15:32:44Z</cp:lastPrinted>
  <dcterms:created xsi:type="dcterms:W3CDTF">2021-06-07T12:30:48Z</dcterms:created>
  <dcterms:modified xsi:type="dcterms:W3CDTF">2023-09-06T16:17:56Z</dcterms:modified>
</cp:coreProperties>
</file>